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490" windowHeight="7545" tabRatio="271" activeTab="0"/>
  </bookViews>
  <sheets>
    <sheet name="Planilha1" sheetId="1" r:id="rId1"/>
  </sheets>
  <definedNames>
    <definedName name="_xlnm.Print_Area" localSheetId="0">'Planilha1'!$A$1:$L$358</definedName>
  </definedNames>
  <calcPr fullCalcOnLoad="1"/>
</workbook>
</file>

<file path=xl/sharedStrings.xml><?xml version="1.0" encoding="utf-8"?>
<sst xmlns="http://schemas.openxmlformats.org/spreadsheetml/2006/main" count="517" uniqueCount="297">
  <si>
    <t>I – DADOS CADASTRAIS</t>
  </si>
  <si>
    <t>PODER PÚBLICO</t>
  </si>
  <si>
    <r>
      <rPr>
        <b/>
        <sz val="11"/>
        <color indexed="51"/>
        <rFont val="Arial"/>
        <family val="2"/>
      </rPr>
      <t>Nome:</t>
    </r>
    <r>
      <rPr>
        <sz val="11"/>
        <color indexed="51"/>
        <rFont val="Arial"/>
        <family val="2"/>
      </rPr>
      <t>Secretaria de Estado de Educação do Distrito Federal</t>
    </r>
  </si>
  <si>
    <r>
      <rPr>
        <b/>
        <sz val="11"/>
        <color indexed="51"/>
        <rFont val="Arial"/>
        <family val="2"/>
      </rPr>
      <t>Endereço:</t>
    </r>
    <r>
      <rPr>
        <sz val="11"/>
        <color indexed="51"/>
        <rFont val="Arial"/>
        <family val="2"/>
      </rPr>
      <t>SBN  Quadra 02 Bloco C  - Lote 17- Edifício Phenícia</t>
    </r>
  </si>
  <si>
    <r>
      <rPr>
        <b/>
        <sz val="11"/>
        <rFont val="Arial"/>
        <family val="2"/>
      </rPr>
      <t>Cidade</t>
    </r>
    <r>
      <rPr>
        <sz val="11"/>
        <rFont val="Arial"/>
        <family val="2"/>
      </rPr>
      <t>: Brasília</t>
    </r>
  </si>
  <si>
    <r>
      <rPr>
        <b/>
        <sz val="11"/>
        <color indexed="51"/>
        <rFont val="Arial"/>
        <family val="2"/>
      </rPr>
      <t>UF:</t>
    </r>
    <r>
      <rPr>
        <sz val="11"/>
        <color indexed="51"/>
        <rFont val="Arial"/>
        <family val="2"/>
      </rPr>
      <t>DF</t>
    </r>
  </si>
  <si>
    <r>
      <rPr>
        <b/>
        <sz val="11"/>
        <color indexed="51"/>
        <rFont val="Arial"/>
        <family val="2"/>
      </rPr>
      <t>CEP</t>
    </r>
    <r>
      <rPr>
        <sz val="11"/>
        <color indexed="51"/>
        <rFont val="Arial"/>
        <family val="2"/>
      </rPr>
      <t>: 70.040-020</t>
    </r>
  </si>
  <si>
    <t>Representante Legal:</t>
  </si>
  <si>
    <t>Nome:</t>
  </si>
  <si>
    <t>CNPJ:</t>
  </si>
  <si>
    <t>Endereço:</t>
  </si>
  <si>
    <r>
      <rPr>
        <b/>
        <sz val="11"/>
        <rFont val="Arial"/>
        <family val="2"/>
      </rPr>
      <t>Cidade</t>
    </r>
    <r>
      <rPr>
        <sz val="11"/>
        <rFont val="Arial"/>
        <family val="2"/>
      </rPr>
      <t>:</t>
    </r>
  </si>
  <si>
    <t>UF:</t>
  </si>
  <si>
    <r>
      <rPr>
        <b/>
        <sz val="11"/>
        <color indexed="51"/>
        <rFont val="Arial"/>
        <family val="2"/>
      </rPr>
      <t>CEP</t>
    </r>
    <r>
      <rPr>
        <sz val="11"/>
        <color indexed="51"/>
        <rFont val="Arial"/>
        <family val="2"/>
      </rPr>
      <t>:</t>
    </r>
  </si>
  <si>
    <r>
      <rPr>
        <b/>
        <sz val="11"/>
        <color indexed="51"/>
        <rFont val="Arial"/>
        <family val="2"/>
      </rPr>
      <t>Telefone:</t>
    </r>
  </si>
  <si>
    <t>E-mail:</t>
  </si>
  <si>
    <t>Credenciamento:</t>
  </si>
  <si>
    <t>Publicação no DODF:</t>
  </si>
  <si>
    <t>Validade:</t>
  </si>
  <si>
    <t>Número da Conta Corrente:</t>
  </si>
  <si>
    <t>Banco:</t>
  </si>
  <si>
    <t>Agência:</t>
  </si>
  <si>
    <t>CPF:</t>
  </si>
  <si>
    <t>RG/Órgão Expedidor:</t>
  </si>
  <si>
    <t>Cargo:</t>
  </si>
  <si>
    <t>Função:</t>
  </si>
  <si>
    <t>Endereço</t>
  </si>
  <si>
    <t>CEP:</t>
  </si>
  <si>
    <t>Período de mandato da diretoria:</t>
  </si>
  <si>
    <t>UNIDADES DE ATENDIMENTO</t>
  </si>
  <si>
    <t>UNIDADE DE ATENDIMENTO I</t>
  </si>
  <si>
    <t>Instituição de Educação Infantil:</t>
  </si>
  <si>
    <t>Cidade:</t>
  </si>
  <si>
    <t>Telefones:</t>
  </si>
  <si>
    <t>UNIDADE DE ATENDIMENTO II</t>
  </si>
  <si>
    <t>UNIDADE DE ATENDIMENTO III</t>
  </si>
  <si>
    <t>II- VIGÊNCIA DA PARCERIA:</t>
  </si>
  <si>
    <t>Data do Início:</t>
  </si>
  <si>
    <t>Data do Fim:</t>
  </si>
  <si>
    <t xml:space="preserve">Oferta gratuita de Educação Infantil, em parceria com a SEEDF, a crianças de </t>
  </si>
  <si>
    <t>a</t>
  </si>
  <si>
    <t>anos de idade,</t>
  </si>
  <si>
    <t>às</t>
  </si>
  <si>
    <t>horas,</t>
  </si>
  <si>
    <t xml:space="preserve">de segunda à sexta-feira, para atendimento à demanda de ensino no Distrito Federal, a fim de promover o desenvolvimento integral das crianças em seus </t>
  </si>
  <si>
    <t>UNIDADE I</t>
  </si>
  <si>
    <t>ATENDIMENTO</t>
  </si>
  <si>
    <t>FAIXA ETÁRIA</t>
  </si>
  <si>
    <t>Nº TURMAS</t>
  </si>
  <si>
    <t>Berçário I</t>
  </si>
  <si>
    <t>4 meses completos ou  a completar até 31 de março do ano da matrícula</t>
  </si>
  <si>
    <t>Maternal I</t>
  </si>
  <si>
    <t>2 anos completos ou a completar  até 31 de março do ano da matrícula</t>
  </si>
  <si>
    <t>Maternal II</t>
  </si>
  <si>
    <t>3 anos completos ou a completar   até 31 de março do ano da matrícula</t>
  </si>
  <si>
    <t>4 anos completos ou a completar   até 31 de março do ano da matrícula</t>
  </si>
  <si>
    <t>2º Período</t>
  </si>
  <si>
    <t>5 anos completos ou a completar   até 31 de março do ano da matrícula</t>
  </si>
  <si>
    <t>Total</t>
  </si>
  <si>
    <t>UNIDADE II</t>
  </si>
  <si>
    <t>UNIDADE III</t>
  </si>
  <si>
    <t>TOTALIZAÇÃO QUADRO DE ENTURMAÇÃO</t>
  </si>
  <si>
    <t>Regência</t>
  </si>
  <si>
    <t>20h</t>
  </si>
  <si>
    <t>1- Recursos Humanos:</t>
  </si>
  <si>
    <t>As despesas com recursos humanos, deverão seguir o disposto no artigo 41 do Decreto nº 37.843/2016.</t>
  </si>
  <si>
    <t>Especificação</t>
  </si>
  <si>
    <t>Quantidade</t>
  </si>
  <si>
    <t>Cronograma de Execução</t>
  </si>
  <si>
    <t xml:space="preserve">Recursos Humanos </t>
  </si>
  <si>
    <t>Início</t>
  </si>
  <si>
    <t>Fim</t>
  </si>
  <si>
    <t>1.1</t>
  </si>
  <si>
    <t>1.2</t>
  </si>
  <si>
    <t>1.3</t>
  </si>
  <si>
    <t>1.4</t>
  </si>
  <si>
    <t>1.5</t>
  </si>
  <si>
    <t>1.6</t>
  </si>
  <si>
    <t>1.7</t>
  </si>
  <si>
    <t>1.8</t>
  </si>
  <si>
    <t>1.9</t>
  </si>
  <si>
    <t>1.10</t>
  </si>
  <si>
    <t>1.11</t>
  </si>
  <si>
    <t>1.12</t>
  </si>
  <si>
    <t>1.13</t>
  </si>
  <si>
    <t>1.14</t>
  </si>
  <si>
    <t>1.15</t>
  </si>
  <si>
    <t>1.16</t>
  </si>
  <si>
    <t>1.17</t>
  </si>
  <si>
    <t>1.18</t>
  </si>
  <si>
    <t>1.19</t>
  </si>
  <si>
    <t>1.20</t>
  </si>
  <si>
    <t>1.21</t>
  </si>
  <si>
    <t>1.22</t>
  </si>
  <si>
    <t>1.23</t>
  </si>
  <si>
    <t>2.1</t>
  </si>
  <si>
    <t>Gêneros alimentícios</t>
  </si>
  <si>
    <t>#</t>
  </si>
  <si>
    <t>2.2</t>
  </si>
  <si>
    <t>Roupa de cama, mesa e banho</t>
  </si>
  <si>
    <t>2.3</t>
  </si>
  <si>
    <t>Aquisição de gás de cozinha</t>
  </si>
  <si>
    <t>2.4</t>
  </si>
  <si>
    <t>Material de limpeza em geral</t>
  </si>
  <si>
    <t>2.5</t>
  </si>
  <si>
    <t>2.6</t>
  </si>
  <si>
    <t>Material de segurança/higiene do trabalho</t>
  </si>
  <si>
    <t>2.7</t>
  </si>
  <si>
    <t>Material para reparos/manutenção equipamentos</t>
  </si>
  <si>
    <t>2.8</t>
  </si>
  <si>
    <t>Material p/ reparos/manut.da unid. de atendimento</t>
  </si>
  <si>
    <t>2.9</t>
  </si>
  <si>
    <t>Utensílios para cozinha</t>
  </si>
  <si>
    <t>2.10</t>
  </si>
  <si>
    <t>Combustível  e lubrificante automotivo</t>
  </si>
  <si>
    <t>2.11</t>
  </si>
  <si>
    <t>Material Didático Pedagógico</t>
  </si>
  <si>
    <t>2.12</t>
  </si>
  <si>
    <t>Brinquedos Pedagógicos</t>
  </si>
  <si>
    <t>2.13</t>
  </si>
  <si>
    <t>Material de higiene da criança</t>
  </si>
  <si>
    <t>2.14</t>
  </si>
  <si>
    <t>2.15</t>
  </si>
  <si>
    <t>Aquisição de colchonetes</t>
  </si>
  <si>
    <t>2.16</t>
  </si>
  <si>
    <t>3- Serviços de Terceiros PJ/PF</t>
  </si>
  <si>
    <t>3.1</t>
  </si>
  <si>
    <t>3.2</t>
  </si>
  <si>
    <t>3.3</t>
  </si>
  <si>
    <t>Pagamento de Água/Esgoto</t>
  </si>
  <si>
    <t>3.4</t>
  </si>
  <si>
    <t>Pagamento de Luz</t>
  </si>
  <si>
    <t>3.5</t>
  </si>
  <si>
    <t>Pagamento de Telefone fixo/internet/celular</t>
  </si>
  <si>
    <t>3.6</t>
  </si>
  <si>
    <t>Serviços de Contabilidade</t>
  </si>
  <si>
    <t>3.7</t>
  </si>
  <si>
    <t>3.8</t>
  </si>
  <si>
    <t>Agente de Segurança Patrimonial / Vigia</t>
  </si>
  <si>
    <t>Atendimento</t>
  </si>
  <si>
    <t>Nº de Alunos Atendidos</t>
  </si>
  <si>
    <t>Per Capita Mês</t>
  </si>
  <si>
    <t>Valor  Mensal</t>
  </si>
  <si>
    <t>Valor Anual</t>
  </si>
  <si>
    <t>Creche</t>
  </si>
  <si>
    <t>Pré-escola</t>
  </si>
  <si>
    <t>1 - RECURSOS HUMANOS</t>
  </si>
  <si>
    <t>A EXECUTAR</t>
  </si>
  <si>
    <t>Diretor(a) Pedagógico(a)</t>
  </si>
  <si>
    <t>Coord. Pedagógico(a)</t>
  </si>
  <si>
    <t>Professor (a) 20 h</t>
  </si>
  <si>
    <t>Professor (a) 30 h</t>
  </si>
  <si>
    <t>Professor (a) 40 h</t>
  </si>
  <si>
    <t>Monitor (a)</t>
  </si>
  <si>
    <t>Secretário(a) Escolar*</t>
  </si>
  <si>
    <t>Nutricionista</t>
  </si>
  <si>
    <t>Porteiro (a)</t>
  </si>
  <si>
    <t>Cozinheiro (a)</t>
  </si>
  <si>
    <t>Serv Ger Cons/Limp</t>
  </si>
  <si>
    <t xml:space="preserve">Observações:  1 -  Os valores que  compõem o "Benefício Mensal" deverão ser demonstrados em documento com memória de cálculo, evidenciados os valores individuais bem como  os eventuais descontos e/ou participação financeira do funcionário.  A memória de cálculo do(s) benefício(s) é  parte integrante deste Plano de Trabalho. </t>
  </si>
  <si>
    <t>TOTAL</t>
  </si>
  <si>
    <t xml:space="preserve"> 2 – MATERIAL DE CONSUMO E DIDÁTICO PEDAGÓGICO</t>
  </si>
  <si>
    <t>VALOR MENSAL</t>
  </si>
  <si>
    <t>VALOR ANUAL</t>
  </si>
  <si>
    <t>2 -Material de Consumo e  Didático Pedagógico</t>
  </si>
  <si>
    <t>Material de Expediente</t>
  </si>
  <si>
    <t>3 – SERVIÇOS DE TERCEIROS – PESSOA FÍSICA OU JURÍDICA</t>
  </si>
  <si>
    <t>3- Serviços de Terceiros - Pessoa Física ou Jurídica</t>
  </si>
  <si>
    <t xml:space="preserve">Na qualidade de representante da Instituição Educacional Parceira, declaro, para fins de prova junto à Secretaria de Estado de Educação do Distrito Federal, sob as penas da Lei, que inexiste qualquer débito em mora ou situação de inadimplência com o Tesouro do Distrito Federal ou qualquer órgão ou entidade da Administração Púlica do Distrito Federal, que impeça o estabelecimento do Termo de Colaboração proposto, na forma deste Plano de Trabalho. </t>
  </si>
  <si>
    <t>E que a referida Instituição Parceira compromete-se a complementar a aplicação de recursos financeiros com recursos próprios ou advindos de parcerias e/ou doações, afim de suprir as aquisições de Material de Consumo e Didático-Pedagógico e contratações de Serviços de Terceiros, para garantir o atendimento à criança da Educação Infantil, conforme disposto nos Parâmetros Nacionais de Qualidade para a Educação Infantil (MEC, 2006)</t>
  </si>
  <si>
    <t>Pede deferimento,</t>
  </si>
  <si>
    <t>de</t>
  </si>
  <si>
    <t>assinatura/cargo</t>
  </si>
  <si>
    <t>APROVADO</t>
  </si>
  <si>
    <t>Poder Público</t>
  </si>
  <si>
    <t>UF:  DF</t>
  </si>
  <si>
    <t>Nº MONITOR</t>
  </si>
  <si>
    <t>3.9</t>
  </si>
  <si>
    <t>3.10</t>
  </si>
  <si>
    <t>Auditoria</t>
  </si>
  <si>
    <t>Assessoria Jurídica</t>
  </si>
  <si>
    <t>30h</t>
  </si>
  <si>
    <t>40 h</t>
  </si>
  <si>
    <t xml:space="preserve">20 h </t>
  </si>
  <si>
    <t xml:space="preserve">Dia: </t>
  </si>
  <si>
    <t xml:space="preserve">Horário: </t>
  </si>
  <si>
    <t xml:space="preserve">30 h </t>
  </si>
  <si>
    <t xml:space="preserve">40 h </t>
  </si>
  <si>
    <t>aspectos físico, psicológico, linguístico, intelectual e social.</t>
  </si>
  <si>
    <t>Livros Técnicos/ literatura infantil/não imobilizáveis</t>
  </si>
  <si>
    <t>Ciente em _____/_____/_____</t>
  </si>
  <si>
    <t>_______________________________</t>
  </si>
  <si>
    <t>Assinatura</t>
  </si>
  <si>
    <t>Observações:  2 -  Em caso de contratação de profissional facultativo a Instituição deverá apresentar Ofício contendo a nomenclatura do cargo, formação, carga horária e as atribuições;</t>
  </si>
  <si>
    <t xml:space="preserve">6 -  No caso de contratação de profissional facultativo, encaminhar ofício contendo a função, formação, carga horária e atribuições de cada um. Ressaltando que o mesmo deverá atuar na execução do objeto da Parceria. </t>
  </si>
  <si>
    <t>Carga horária</t>
  </si>
  <si>
    <t>Número de Professores</t>
  </si>
  <si>
    <t>Indicar o número de professores por Carga Horária.</t>
  </si>
  <si>
    <t>2 Horas de Coordenação</t>
  </si>
  <si>
    <t>5 Horas de Coordenação</t>
  </si>
  <si>
    <t>Brasília - DF,</t>
  </si>
  <si>
    <t>Telefone:</t>
  </si>
  <si>
    <t>BRB</t>
  </si>
  <si>
    <t>Salário Individual</t>
  </si>
  <si>
    <t>Por Função</t>
  </si>
  <si>
    <t>Total Anual</t>
  </si>
  <si>
    <t>00.394.676/0001-07</t>
  </si>
  <si>
    <t>PERIODO REPASSE</t>
  </si>
  <si>
    <t>QUANTIDADE DE MESES DESTE TERMO:</t>
  </si>
  <si>
    <t>Repasse Total</t>
  </si>
  <si>
    <t>Total do Período</t>
  </si>
  <si>
    <t>Função</t>
  </si>
  <si>
    <t>QUANTIDADE</t>
  </si>
  <si>
    <t>CÓDIGO</t>
  </si>
  <si>
    <t>Total Mês</t>
  </si>
  <si>
    <t>Encargos Sociais e Trabalhistas</t>
  </si>
  <si>
    <t>VALOR  DO PERÍODO</t>
  </si>
  <si>
    <t>VALOR DO PERÍODO</t>
  </si>
  <si>
    <t>ORIENTAÇÕES DE PREENCHIMENTO E EXECUÇÃO DA PARCERIA</t>
  </si>
  <si>
    <t>UNIDADE DE ATENDIMENTO IV</t>
  </si>
  <si>
    <t xml:space="preserve">III - DESCRIÇÃO DA REALIDADE: </t>
  </si>
  <si>
    <t>IV- IDENTIFICAÇÃO DO OBJETO:</t>
  </si>
  <si>
    <t>V - POLÍTICA DA SEEDF A QUAL ESTE PLANO DE TRABALHO ESTÁ ALINHADO</t>
  </si>
  <si>
    <t>O Plano Distrital de Educação - PDE, regulamentado pela Lei Distrital n° 5.499/2015, de 14 de julho de 2015,  institui como meta 01 para a Educação Infantil a universalização da Pré-Escola (4 e 5 anos) até 2016 e a ampliação progressiva de Creche (0 a 3 anos) até o final do Decênio. Isto posto, considerando a demanda reprimida existente. A presente Instituição Educacional parceira  se propõe a formalizar a parceria para atendimento a crianças de 0 a 5 anos , se comprometendo com a educação e crianças nesta faixa etária, em atenção ao eixo integrador do Currículo de Educação Infantil, qual seja, o educar, o cuidar e o brincar e interagir.</t>
  </si>
  <si>
    <t>VI - DEFINIÇÃO DAS METAS, RESULTADOS ESPERADOS, INDICADORES E PARÂMETROS PARA AFERIR O SEU CUMPRIMENTO E A QUALIDADE</t>
  </si>
  <si>
    <t xml:space="preserve"> A) Metas</t>
  </si>
  <si>
    <t>1- Atender o quantitativo de crianças estabelecido nesse plano de trabalho em  jornada de tempo integral de 10 (dez) horas diárias, visando o desenvolvimento integral dos aspectos físico, psicológico, linguístico, intelectual e social das crianças atendidas;</t>
  </si>
  <si>
    <t>2 - Desenvolver o projeto  pedagógico da instituição em consonância com o Currículo de Educação Básica, as Diretrizes Nacionais para a Educação Infantil e as Diretrizes Pedagógicas e Operacionais para Instituições Educacionais Parceiras que ofertam Educação Infantil, visando a formalização de Parceria para atendimento à Educação Infantil;</t>
  </si>
  <si>
    <t>3 - Cumprir o Calendário Escolar  da Secretaria de Estado de Educação do Distrito Federal para as Instituições Educacionais Parceiras;</t>
  </si>
  <si>
    <t>4- Garantir  a participação das famílias a fim de assegurar a sua integração com a comunidade escolar ampliando a troca de experiências no processo de desenvolvimento das crianças;</t>
  </si>
  <si>
    <t>5 - Servir 5 (cinco) refeições diárias variadas e adequadas às faixas etárias, compreendendo: café da manhã, lanche matinal, almoço, lanche vespertino e jantar;</t>
  </si>
  <si>
    <t xml:space="preserve">B) Indicadores de qualidade da educação infantil </t>
  </si>
  <si>
    <t>1. Formação e remuneração dos professores e demais profissionais da Educação Infantil</t>
  </si>
  <si>
    <t>2. Gestão das Instituições de Educação Infantil</t>
  </si>
  <si>
    <t>3. Currículo, interações e práticas pedagógicas</t>
  </si>
  <si>
    <t>4. Interação com a família e comunidade</t>
  </si>
  <si>
    <t>5. Intersetorialidade</t>
  </si>
  <si>
    <t>6. Espaços, materiais e mobiliário</t>
  </si>
  <si>
    <t>7. Infraestrutura</t>
  </si>
  <si>
    <t>C) Resultados Esperados</t>
  </si>
  <si>
    <t>Os resultados esperados, os indicadores e os parâmetros para aferição de qualidade devem observar o disposto em portaria específica publicada pela Secretaria de Estado de Educação.</t>
  </si>
  <si>
    <t>IX. FORMA DE EXECUÇÃO DAS ATIVIDADES OU PROJETOS</t>
  </si>
  <si>
    <t xml:space="preserve">A) Enturmação Proposta </t>
  </si>
  <si>
    <t>VII - RECURSOS NECESSÁRIOS AO ALCANCE DAS METAS E DOS RESULTADOS ESPERADOS</t>
  </si>
  <si>
    <t>Observações:  1 -  Os valores que  compõem o "Benefício Mensal" deverão ser demonstrados em documento com memória de cálculo, evidenciados os valores individuais bem como  os eventuais descontos e/ou participação financeira do funcionário.  A memória de cálculo do(s) benefício(s) é  parte integrante deste Plano de Trabalho.</t>
  </si>
  <si>
    <t>Observações:  3 -  Em caso de contratação de profissionais para além dos obrigatórios, de contratação facultativa, pagos com recursos da parceria, a Instituição deverá apresentar Ofício contendo a nomenclatura do cargo, formação, carga horária e as atribuições.</t>
  </si>
  <si>
    <t>Observação: A proposta de enturmação deve ser atualizada anualmente conforme demanda da SEEDF, e por consequência, este Plano de Trabalho poderá ser atualizado por meio de Termo Aditivo.</t>
  </si>
  <si>
    <t>UNIDADE IV</t>
  </si>
  <si>
    <t>2 - Material de Consumo e Didático Pedagógico</t>
  </si>
  <si>
    <t xml:space="preserve">VIII - VALOR DE REPASSE </t>
  </si>
  <si>
    <t>b) HORÁRIO DE REGÊNCIA E COORDENAÇÃO PEDAGÓGICA DOS PROFESSORES</t>
  </si>
  <si>
    <t>Vigência:</t>
  </si>
  <si>
    <r>
      <t xml:space="preserve">2 - A Instituição Educacional Parceira deverá abrir conta no Banco de Brasília - BRB, específica e exclusiva da Unidade de Atendimento, para toda e qualquer movimentação de recursos recebidos, excetuando-se </t>
    </r>
    <r>
      <rPr>
        <b/>
        <sz val="9"/>
        <rFont val="Arial"/>
        <family val="2"/>
      </rPr>
      <t>para a formalização de Termos Aditivos.</t>
    </r>
  </si>
  <si>
    <t>14 - Para toda e qualquer despesa realizada,  a Instituição Educacional Parceira deverá realizar 03 (três) pesquisas de preço quando da aquisição de bens e serviços, sendo dispensado a apresentação de Certidão de Regularidade Fiscal dos Fornecedores. Esta documentação deve ser guardada pela OSC pelo prazo de 10 anos, para eventual comprovação de execução financeira.</t>
  </si>
  <si>
    <t>Transporte com fins pedagógicos e/ou culturais</t>
  </si>
  <si>
    <t>Horário da Coordenação Pedagógica</t>
  </si>
  <si>
    <t>ORGANIZAÇÃO DA SOCIEDADE CIVIL PARCEIRA</t>
  </si>
  <si>
    <t>PLANO DE TRABALHO - TERMO DE COLABORAÇÃO</t>
  </si>
  <si>
    <r>
      <rPr>
        <b/>
        <sz val="11"/>
        <color indexed="51"/>
        <rFont val="Arial"/>
        <family val="2"/>
      </rPr>
      <t xml:space="preserve">Telefone: </t>
    </r>
    <r>
      <rPr>
        <sz val="11"/>
        <color indexed="51"/>
        <rFont val="Arial"/>
        <family val="2"/>
      </rPr>
      <t>3901-3185 / 3901-2592</t>
    </r>
  </si>
  <si>
    <t xml:space="preserve">X - EXECUÇÃO FÍSICO  FINANCEIRA – </t>
  </si>
  <si>
    <t>Distribuição do quantitativo de crianças por turma, de acordo com a faixa etária, respeitando a enturmação apresentada nos documentos "Diretrizes Pedagógicas para as Instituições Educacionais Parceiras que ofertam Educação Infantil" e "Estratégia de Matrícula".</t>
  </si>
  <si>
    <t>Lei da Aprendizagem (Menor Aprendiz)</t>
  </si>
  <si>
    <t>5 - No item VI, DEFINIÇÃO DAS METAS, RESULTADOS ESPERADOS, INDICADORES E PARÂMETROS PARA AFERIR O SEU CUMPRIMENTO E QUALIDADE, letra "B" Indicadores de qualidade da Educação Infantil, não se aplica o indicadores 6.4 - Participação Social Intersetorial e o item 1 do indicador 8.1 - Localização e entorno, características do terreno, serviços básicos, condições de acesso à edificação e condicionantes físicos e ambientais.</t>
  </si>
  <si>
    <t>Observação: 2 - Caso algum profissional obrigatório seja remunerado com recursos de outra fonte, a OSC deve informar no campo "Justificativa" o quantitativo, justificar o não uso do recurso da parceria, inclusive informando a fonte desse recurso.</t>
  </si>
  <si>
    <t>1º Período</t>
  </si>
  <si>
    <t>Na execução da parceria, a OSC deve seguir os indicadores de qualidade da educação infantil da SEEDF, descritos abaixo e detalhados nas Diretrizes Pedagógicas publicadas em Portaria específica.</t>
  </si>
  <si>
    <t>As alterações referentes a horário de coordenação pedagógica dispesam a edição de termo de apostilamento, bastando que a OSC comunique a Comissão Gestora e esta formalize a anuência nos autos.</t>
  </si>
  <si>
    <t>3.11</t>
  </si>
  <si>
    <t>Plano Odontológico e Seguro de Vida</t>
  </si>
  <si>
    <t>XI - CRONOGRAMA DE DESEMBOLSO</t>
  </si>
  <si>
    <t>O repasse de recursos ocorrerá mensalmente, respeitando o valor mensal de que trata o item VIII, e em consonância com o cronograma de execução da parceria.</t>
  </si>
  <si>
    <t>XII - JUSTIFICATIVA</t>
  </si>
  <si>
    <t>XIII - DECLARAÇÃO</t>
  </si>
  <si>
    <t>XIV - APROVAÇÃO DO PODER PÚBLICO</t>
  </si>
  <si>
    <t>em prédio próprio, em jornada de tempo integral, de 10 (dez) horas diárias, das</t>
  </si>
  <si>
    <t>1 - O presente Plano de Trabalho está vinculado ao cumprimento da Lei nº 13.019, de 31 de julho de 2014, ao Decreto nº 37.843, de 13 de dezembro de 2016 e ao Ato Normativo Setorial da SEEDF.</t>
  </si>
  <si>
    <r>
      <t xml:space="preserve">3 -Este Plano de Trabalho proposto pela Secretaria de Estado de Educação deve ser preenchido na íntegra, obrigatoriamente em </t>
    </r>
    <r>
      <rPr>
        <b/>
        <sz val="9"/>
        <rFont val="Arial"/>
        <family val="2"/>
      </rPr>
      <t>Planilha Eletrônica MS EXCEL.</t>
    </r>
  </si>
  <si>
    <r>
      <t xml:space="preserve">4 - A OSC deve preencher </t>
    </r>
    <r>
      <rPr>
        <b/>
        <sz val="9"/>
        <rFont val="Arial"/>
        <family val="2"/>
      </rPr>
      <t>todos</t>
    </r>
    <r>
      <rPr>
        <b/>
        <sz val="9"/>
        <rFont val="Arial"/>
        <family val="2"/>
      </rPr>
      <t xml:space="preserve"> </t>
    </r>
    <r>
      <rPr>
        <sz val="9"/>
        <rFont val="Arial"/>
        <family val="2"/>
      </rPr>
      <t xml:space="preserve">os espaços </t>
    </r>
    <r>
      <rPr>
        <b/>
        <sz val="9"/>
        <rFont val="Arial"/>
        <family val="2"/>
      </rPr>
      <t>sombreados.</t>
    </r>
  </si>
  <si>
    <t>7 - No item VI, COORDENAÇÃO PEDAGÓGICA,  a coordenação dos professores deve obedecer o descrito na Convenção Coletiva de Trabalho vigente devidamente registrada nos órgãos competentes ou nos Acordos Individuais, anexados a este Plano de Trabalho, desde que estejam em conformidade com a legislação trabalhista.</t>
  </si>
  <si>
    <t>8 - É permitida a contratação de pessoa física ou pessoa jurídica para realização de serviços de manutenção preventiva e corretiva nas instalações físicas do prédio, ou de outros serviços necessários à realização, adequação e desenvolvimento de projetos pedagógicos, vedada a construção e ampliação dos próprios.</t>
  </si>
  <si>
    <t>9 - O recurso disponibilizado para o transporte deverá ser utilizado somente com fins pedagógicos e/ou culturais.  Os documentos de Seguros e o adequado registro na ANTT, devem ser anexados aos atos de contratação.</t>
  </si>
  <si>
    <t>10- Todas as folhas referentes ao Plano de Trabalho devem ser rubricadas (com caneta de tinta azul) pelo Dirigente da Instituição ou seu procurador ou autenticadas eletronicamente, quando se tratar de processo eletrônico.</t>
  </si>
  <si>
    <t>11 - Para gastos com combustível e lubrificante automotivo, o veículo deve ser de propriedade da Instituição Educacional Parceira. Impreterivelmente com documentação regularizada em atividades pertinentes ao objeto pactuado.</t>
  </si>
  <si>
    <t>12 - Para  pagamento de faturas de celular, a linha telefônica deverá ser de propriedade da  Instituição Educacional Parceira para fins pertinentes ao objeto pactuado.</t>
  </si>
  <si>
    <t>13 - Caso haja prestação de contas na modalidade de execução financeira, a Instituição  deverá apresentar  para cada guia de recolhimento: contribuição, taxa, imposto ou benefício, a listagem de  funcionários, com a descrição de seus respectivos valores constitutivos e demais documentos probatórios de despesas.</t>
  </si>
  <si>
    <t>6 - Utilizar os recursos financeiros repassados em despesas que sejam destinadas ao bom atendimento das crianças.</t>
  </si>
  <si>
    <r>
      <rPr>
        <b/>
        <sz val="11"/>
        <color indexed="51"/>
        <rFont val="Arial"/>
        <family val="2"/>
      </rPr>
      <t xml:space="preserve">Observação: </t>
    </r>
    <r>
      <rPr>
        <sz val="11"/>
        <color indexed="51"/>
        <rFont val="Arial"/>
        <family val="2"/>
      </rPr>
      <t>Este quadro deverá ser preenchido levando-se em conta o nº  de alunos informado no Quadro de Enturmação. Ressalte-se que  o nº de alunos atendidos poderá sofrer alterações no decorrer da parceria, em função da demanda da SEEDF. Ademais, é de responsabilidade da OSC a comunicação de vagas ociosas junto a SEEDF. Neste sentido , este Plano de Trabalho será atualizado  por meio de Termos Aditivos, conforme a necessidade.</t>
    </r>
  </si>
  <si>
    <t>Uniforme das crianças e funcionários</t>
  </si>
  <si>
    <t>João Pedro Ferraz dos Passos</t>
  </si>
  <si>
    <t>Pagamento de despesas conforme Decreto 37.843/2016 - Artigo 40</t>
  </si>
  <si>
    <t>Nº de crianças</t>
  </si>
  <si>
    <t>Professor 20h</t>
  </si>
  <si>
    <t>Professor 30h</t>
  </si>
  <si>
    <t>Professor 40h</t>
  </si>
  <si>
    <t>Proposta de Plano de Trabalho -  PRÉDIO PRÓPRIO</t>
  </si>
  <si>
    <t>(sem preenchimento)</t>
  </si>
  <si>
    <t>Percentual Proposto</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</si>
</sst>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d/m/yyyy"/>
    <numFmt numFmtId="171" formatCode="&quot;R$ &quot;#,##0.00"/>
    <numFmt numFmtId="172" formatCode="[$-416]dddd\,\ d&quot; de &quot;mmmm&quot; de &quot;yyyy"/>
    <numFmt numFmtId="173" formatCode="&quot;R$&quot;#,##0.00"/>
    <numFmt numFmtId="174" formatCode="&quot;Sim&quot;;&quot;Sim&quot;;&quot;Não&quot;"/>
    <numFmt numFmtId="175" formatCode="&quot;Verdadeiro&quot;;&quot;Verdadeiro&quot;;&quot;Falso&quot;"/>
    <numFmt numFmtId="176" formatCode="&quot;Ativado&quot;;&quot;Ativado&quot;;&quot;Desativado&quot;"/>
    <numFmt numFmtId="177" formatCode="[$€-2]\ #,##0.00_);[Red]\([$€-2]\ #,##0.00\)"/>
  </numFmts>
  <fonts count="100">
    <font>
      <sz val="11"/>
      <color rgb="FF000000"/>
      <name val="Calibri"/>
      <family val="2"/>
    </font>
    <font>
      <sz val="11"/>
      <color indexed="51"/>
      <name val="Calibri"/>
      <family val="2"/>
    </font>
    <font>
      <b/>
      <sz val="16"/>
      <name val="Arial"/>
      <family val="2"/>
    </font>
    <font>
      <sz val="10"/>
      <name val="Arial"/>
      <family val="2"/>
    </font>
    <font>
      <b/>
      <sz val="10"/>
      <name val="Arial"/>
      <family val="2"/>
    </font>
    <font>
      <b/>
      <sz val="14"/>
      <name val="Arial"/>
      <family val="2"/>
    </font>
    <font>
      <sz val="12"/>
      <name val="Arial"/>
      <family val="2"/>
    </font>
    <font>
      <b/>
      <sz val="11"/>
      <color indexed="51"/>
      <name val="Arial"/>
      <family val="2"/>
    </font>
    <font>
      <sz val="11"/>
      <color indexed="51"/>
      <name val="Arial"/>
      <family val="2"/>
    </font>
    <font>
      <b/>
      <sz val="11"/>
      <name val="Arial"/>
      <family val="2"/>
    </font>
    <font>
      <sz val="11"/>
      <name val="Arial"/>
      <family val="2"/>
    </font>
    <font>
      <b/>
      <sz val="12"/>
      <name val="Arial"/>
      <family val="2"/>
    </font>
    <font>
      <b/>
      <sz val="9"/>
      <name val="Arial"/>
      <family val="2"/>
    </font>
    <font>
      <sz val="9"/>
      <name val="Arial"/>
      <family val="2"/>
    </font>
    <font>
      <sz val="8"/>
      <name val="Arial"/>
      <family val="2"/>
    </font>
    <font>
      <b/>
      <sz val="12"/>
      <color indexed="51"/>
      <name val="Arial"/>
      <family val="2"/>
    </font>
    <font>
      <b/>
      <i/>
      <sz val="10"/>
      <color indexed="51"/>
      <name val="Arial"/>
      <family val="2"/>
    </font>
    <font>
      <sz val="18"/>
      <name val="Arial"/>
      <family val="2"/>
    </font>
    <font>
      <sz val="11"/>
      <color indexed="23"/>
      <name val="Calibri"/>
      <family val="2"/>
    </font>
    <font>
      <sz val="11"/>
      <color indexed="9"/>
      <name val="Calibri"/>
      <family val="2"/>
    </font>
    <font>
      <b/>
      <sz val="11"/>
      <color indexed="44"/>
      <name val="Calibri"/>
      <family val="2"/>
    </font>
    <font>
      <b/>
      <sz val="11"/>
      <color indexed="23"/>
      <name val="Calibri"/>
      <family val="2"/>
    </font>
    <font>
      <sz val="11"/>
      <color indexed="44"/>
      <name val="Calibri"/>
      <family val="2"/>
    </font>
    <font>
      <sz val="11"/>
      <color indexed="54"/>
      <name val="Calibri"/>
      <family val="2"/>
    </font>
    <font>
      <u val="single"/>
      <sz val="11"/>
      <color indexed="31"/>
      <name val="Calibri"/>
      <family val="2"/>
    </font>
    <font>
      <u val="single"/>
      <sz val="11"/>
      <color indexed="12"/>
      <name val="Calibri"/>
      <family val="2"/>
    </font>
    <font>
      <sz val="11"/>
      <color indexed="52"/>
      <name val="Calibri"/>
      <family val="2"/>
    </font>
    <font>
      <sz val="11"/>
      <color indexed="12"/>
      <name val="Calibri"/>
      <family val="2"/>
    </font>
    <font>
      <b/>
      <sz val="11"/>
      <color indexed="55"/>
      <name val="Calibri"/>
      <family val="2"/>
    </font>
    <font>
      <sz val="11"/>
      <color indexed="45"/>
      <name val="Calibri"/>
      <family val="2"/>
    </font>
    <font>
      <i/>
      <sz val="11"/>
      <color indexed="15"/>
      <name val="Calibri"/>
      <family val="2"/>
    </font>
    <font>
      <sz val="18"/>
      <color indexed="54"/>
      <name val="Cambria"/>
      <family val="2"/>
    </font>
    <font>
      <b/>
      <sz val="15"/>
      <color indexed="54"/>
      <name val="Calibri"/>
      <family val="2"/>
    </font>
    <font>
      <b/>
      <sz val="13"/>
      <color indexed="54"/>
      <name val="Calibri"/>
      <family val="2"/>
    </font>
    <font>
      <b/>
      <sz val="11"/>
      <color indexed="54"/>
      <name val="Calibri"/>
      <family val="2"/>
    </font>
    <font>
      <b/>
      <sz val="11"/>
      <color indexed="51"/>
      <name val="Calibri"/>
      <family val="2"/>
    </font>
    <font>
      <sz val="9"/>
      <color indexed="51"/>
      <name val="Arial"/>
      <family val="2"/>
    </font>
    <font>
      <sz val="8"/>
      <color indexed="51"/>
      <name val="Arial"/>
      <family val="2"/>
    </font>
    <font>
      <sz val="12"/>
      <color indexed="55"/>
      <name val="Arial"/>
      <family val="2"/>
    </font>
    <font>
      <sz val="12"/>
      <color indexed="51"/>
      <name val="Arial"/>
      <family val="2"/>
    </font>
    <font>
      <b/>
      <sz val="18"/>
      <color indexed="51"/>
      <name val="Arial"/>
      <family val="2"/>
    </font>
    <font>
      <sz val="10"/>
      <color indexed="51"/>
      <name val="Arial"/>
      <family val="2"/>
    </font>
    <font>
      <b/>
      <sz val="8"/>
      <color indexed="51"/>
      <name val="Arial"/>
      <family val="2"/>
    </font>
    <font>
      <b/>
      <sz val="9"/>
      <color indexed="51"/>
      <name val="Arial"/>
      <family val="2"/>
    </font>
    <font>
      <sz val="11"/>
      <color indexed="55"/>
      <name val="Arial"/>
      <family val="2"/>
    </font>
    <font>
      <b/>
      <sz val="10"/>
      <color indexed="51"/>
      <name val="Arial"/>
      <family val="2"/>
    </font>
    <font>
      <b/>
      <sz val="12"/>
      <color indexed="51"/>
      <name val="Calibri"/>
      <family val="2"/>
    </font>
    <font>
      <sz val="18"/>
      <color indexed="51"/>
      <name val="Arial"/>
      <family val="2"/>
    </font>
    <font>
      <b/>
      <sz val="8"/>
      <color indexed="55"/>
      <name val="Arial"/>
      <family val="2"/>
    </font>
    <font>
      <b/>
      <sz val="11"/>
      <color indexed="55"/>
      <name val="Arial"/>
      <family val="2"/>
    </font>
    <font>
      <sz val="8"/>
      <color indexed="55"/>
      <name val="Arial"/>
      <family val="2"/>
    </font>
    <font>
      <b/>
      <sz val="12"/>
      <color indexed="55"/>
      <name val="Arial"/>
      <family val="2"/>
    </font>
    <font>
      <sz val="8"/>
      <color indexed="51"/>
      <name val="Calibri"/>
      <family val="2"/>
    </font>
    <font>
      <sz val="10"/>
      <color indexed="5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rgb="FF1A1A1A"/>
      <name val="Arial"/>
      <family val="2"/>
    </font>
    <font>
      <sz val="8"/>
      <color rgb="FF1A1A1A"/>
      <name val="Arial"/>
      <family val="2"/>
    </font>
    <font>
      <sz val="12"/>
      <color rgb="FF333333"/>
      <name val="Arial"/>
      <family val="2"/>
    </font>
    <font>
      <sz val="12"/>
      <color rgb="FF1A1A1A"/>
      <name val="Arial"/>
      <family val="2"/>
    </font>
    <font>
      <sz val="11"/>
      <color rgb="FF000000"/>
      <name val="Arial"/>
      <family val="2"/>
    </font>
    <font>
      <sz val="11"/>
      <color rgb="FF1A1A1A"/>
      <name val="Arial"/>
      <family val="2"/>
    </font>
    <font>
      <sz val="8"/>
      <color rgb="FF000000"/>
      <name val="Arial"/>
      <family val="2"/>
    </font>
    <font>
      <b/>
      <sz val="18"/>
      <color rgb="FF1A1A1A"/>
      <name val="Arial"/>
      <family val="2"/>
    </font>
    <font>
      <b/>
      <sz val="12"/>
      <color rgb="FF1A1A1A"/>
      <name val="Arial"/>
      <family val="2"/>
    </font>
    <font>
      <b/>
      <sz val="11"/>
      <color rgb="FF1A1A1A"/>
      <name val="Arial"/>
      <family val="2"/>
    </font>
    <font>
      <sz val="10"/>
      <color rgb="FF1A1A1A"/>
      <name val="Arial"/>
      <family val="2"/>
    </font>
    <font>
      <sz val="10"/>
      <color rgb="FF000000"/>
      <name val="Arial"/>
      <family val="2"/>
    </font>
    <font>
      <b/>
      <sz val="8"/>
      <color rgb="FF1A1A1A"/>
      <name val="Arial"/>
      <family val="2"/>
    </font>
    <font>
      <b/>
      <sz val="9"/>
      <color rgb="FF1A1A1A"/>
      <name val="Arial"/>
      <family val="2"/>
    </font>
    <font>
      <sz val="11"/>
      <color rgb="FF333333"/>
      <name val="Arial"/>
      <family val="2"/>
    </font>
    <font>
      <b/>
      <sz val="10"/>
      <color rgb="FF1A1A1A"/>
      <name val="Arial"/>
      <family val="2"/>
    </font>
    <font>
      <b/>
      <sz val="11"/>
      <color rgb="FF000000"/>
      <name val="Arial"/>
      <family val="2"/>
    </font>
    <font>
      <b/>
      <sz val="12"/>
      <color rgb="FF000000"/>
      <name val="Calibri"/>
      <family val="2"/>
    </font>
    <font>
      <b/>
      <sz val="11"/>
      <color rgb="FF000000"/>
      <name val="Calibri"/>
      <family val="2"/>
    </font>
    <font>
      <b/>
      <sz val="8"/>
      <color rgb="FF333333"/>
      <name val="Arial"/>
      <family val="2"/>
    </font>
    <font>
      <b/>
      <sz val="11"/>
      <color rgb="FF333333"/>
      <name val="Arial"/>
      <family val="2"/>
    </font>
    <font>
      <b/>
      <i/>
      <sz val="10"/>
      <color rgb="FF1A1A1A"/>
      <name val="Arial"/>
      <family val="2"/>
    </font>
    <font>
      <b/>
      <sz val="12"/>
      <color rgb="FF333333"/>
      <name val="Arial"/>
      <family val="2"/>
    </font>
    <font>
      <sz val="10"/>
      <color rgb="FF333333"/>
      <name val="Arial"/>
      <family val="2"/>
    </font>
    <font>
      <sz val="8"/>
      <color rgb="FF000000"/>
      <name val="Calibri"/>
      <family val="2"/>
    </font>
    <font>
      <sz val="8"/>
      <color rgb="FF333333"/>
      <name val="Arial"/>
      <family val="2"/>
    </font>
    <font>
      <sz val="18"/>
      <color rgb="FF1A1A1A"/>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bgColor indexed="64"/>
      </patternFill>
    </fill>
    <fill>
      <patternFill patternType="solid">
        <fgColor rgb="FFBFBFBF"/>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0" tint="-0.1499900072813034"/>
        <bgColor indexed="64"/>
      </patternFill>
    </fill>
  </fills>
  <borders count="1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medium"/>
      <right style="thin"/>
      <top/>
      <bottom style="medium"/>
    </border>
    <border>
      <left style="medium"/>
      <right style="thin"/>
      <top style="thin"/>
      <bottom style="medium"/>
    </border>
    <border>
      <left style="thin"/>
      <right style="thin"/>
      <top style="thin"/>
      <bottom style="thin"/>
    </border>
    <border>
      <left style="medium"/>
      <right/>
      <top style="medium"/>
      <bottom style="medium"/>
    </border>
    <border>
      <left style="medium"/>
      <right/>
      <top/>
      <bottom/>
    </border>
    <border>
      <left/>
      <right/>
      <top style="medium"/>
      <bottom style="medium"/>
    </border>
    <border>
      <left/>
      <right style="medium"/>
      <top style="medium"/>
      <bottom style="medium"/>
    </border>
    <border>
      <left style="medium"/>
      <right style="medium"/>
      <top style="medium"/>
      <bottom style="medium"/>
    </border>
    <border>
      <left/>
      <right/>
      <top style="medium">
        <color rgb="FF1A1A1A"/>
      </top>
      <bottom style="medium">
        <color rgb="FF1A1A1A"/>
      </bottom>
    </border>
    <border>
      <left/>
      <right style="thin">
        <color rgb="FF1A1A1A"/>
      </right>
      <top style="thin">
        <color rgb="FF1A1A1A"/>
      </top>
      <bottom/>
    </border>
    <border>
      <left/>
      <right style="thin">
        <color rgb="FF1A1A1A"/>
      </right>
      <top style="medium">
        <color rgb="FF1A1A1A"/>
      </top>
      <bottom style="medium">
        <color rgb="FF1A1A1A"/>
      </bottom>
    </border>
    <border>
      <left/>
      <right/>
      <top/>
      <bottom style="medium"/>
    </border>
    <border>
      <left style="medium"/>
      <right style="thin"/>
      <top style="medium"/>
      <bottom style="thin"/>
    </border>
    <border>
      <left style="thin"/>
      <right style="thin"/>
      <top style="medium"/>
      <bottom style="thin"/>
    </border>
    <border>
      <left style="thin"/>
      <right style="thin"/>
      <top>
        <color indexed="63"/>
      </top>
      <bottom/>
    </border>
    <border>
      <left style="thin"/>
      <right style="medium"/>
      <top style="thin"/>
      <bottom style="thin"/>
    </border>
    <border>
      <left style="medium"/>
      <right style="thin">
        <color rgb="FF333333"/>
      </right>
      <top style="thin">
        <color rgb="FF333333"/>
      </top>
      <bottom style="thin">
        <color rgb="FF333333"/>
      </bottom>
    </border>
    <border>
      <left style="medium"/>
      <right style="thin">
        <color rgb="FF333333"/>
      </right>
      <top style="thin">
        <color rgb="FF333333"/>
      </top>
      <bottom/>
    </border>
    <border>
      <left style="medium"/>
      <right style="thin">
        <color rgb="FF333333"/>
      </right>
      <top style="medium"/>
      <bottom style="medium"/>
    </border>
    <border>
      <left/>
      <right/>
      <top style="medium"/>
      <bottom/>
    </border>
    <border>
      <left/>
      <right style="medium"/>
      <top/>
      <bottom/>
    </border>
    <border>
      <left/>
      <right style="medium"/>
      <top/>
      <bottom style="medium"/>
    </border>
    <border>
      <left/>
      <right style="medium"/>
      <top style="medium"/>
      <bottom/>
    </border>
    <border>
      <left style="medium"/>
      <right style="medium"/>
      <top/>
      <bottom style="medium"/>
    </border>
    <border>
      <left/>
      <right/>
      <top style="thin"/>
      <bottom style="thin"/>
    </border>
    <border>
      <left>
        <color indexed="63"/>
      </left>
      <right>
        <color indexed="63"/>
      </right>
      <top style="thin"/>
      <bottom style="medium"/>
    </border>
    <border>
      <left style="medium"/>
      <right style="thin"/>
      <top style="medium"/>
      <bottom/>
    </border>
    <border>
      <left style="thin"/>
      <right style="thin"/>
      <top style="thin"/>
      <bottom style="medium"/>
    </border>
    <border>
      <left style="medium"/>
      <right style="medium"/>
      <top style="medium"/>
      <bottom/>
    </border>
    <border>
      <left style="medium"/>
      <right style="medium"/>
      <top style="thin">
        <color rgb="FF1A1A1A"/>
      </top>
      <bottom style="thin">
        <color rgb="FF1A1A1A"/>
      </bottom>
    </border>
    <border>
      <left style="medium"/>
      <right style="medium"/>
      <top style="thin">
        <color rgb="FF1A1A1A"/>
      </top>
      <bottom/>
    </border>
    <border>
      <left style="medium"/>
      <right style="medium"/>
      <top style="thin">
        <color rgb="FF1A1A1A"/>
      </top>
      <bottom style="medium"/>
    </border>
    <border>
      <left>
        <color indexed="63"/>
      </left>
      <right/>
      <top style="thin">
        <color rgb="FF1A1A1A"/>
      </top>
      <bottom/>
    </border>
    <border>
      <left style="medium"/>
      <right/>
      <top style="medium"/>
      <bottom/>
    </border>
    <border>
      <left style="medium"/>
      <right style="medium"/>
      <top/>
      <bottom/>
    </border>
    <border>
      <left/>
      <right/>
      <top/>
      <bottom style="thin"/>
    </border>
    <border>
      <left/>
      <right style="medium"/>
      <top/>
      <bottom style="thin"/>
    </border>
    <border>
      <left style="medium"/>
      <right/>
      <top/>
      <bottom style="medium"/>
    </border>
    <border>
      <left/>
      <right style="thin"/>
      <top style="thin"/>
      <bottom style="thin"/>
    </border>
    <border>
      <left/>
      <right style="thin"/>
      <top style="thin"/>
      <bottom style="medium"/>
    </border>
    <border>
      <left style="medium"/>
      <right style="thin"/>
      <top/>
      <bottom style="thin"/>
    </border>
    <border>
      <left style="thin"/>
      <right style="thin"/>
      <top/>
      <bottom style="thin"/>
    </border>
    <border>
      <left style="thin"/>
      <right style="thin"/>
      <top/>
      <bottom style="medium"/>
    </border>
    <border>
      <left style="thin"/>
      <right style="medium"/>
      <top>
        <color indexed="63"/>
      </top>
      <bottom style="medium"/>
    </border>
    <border>
      <left style="thin"/>
      <right style="medium"/>
      <top style="thin"/>
      <bottom style="medium"/>
    </border>
    <border>
      <left style="thin"/>
      <right>
        <color indexed="63"/>
      </right>
      <top>
        <color indexed="63"/>
      </top>
      <bottom style="medium"/>
    </border>
    <border>
      <left style="medium"/>
      <right>
        <color indexed="63"/>
      </right>
      <top style="thin">
        <color rgb="FF333333"/>
      </top>
      <bottom style="thin">
        <color rgb="FF333333"/>
      </bottom>
    </border>
    <border>
      <left style="medium"/>
      <right>
        <color indexed="63"/>
      </right>
      <top style="thin">
        <color rgb="FF333333"/>
      </top>
      <bottom style="medium"/>
    </border>
    <border>
      <left style="medium"/>
      <right>
        <color indexed="63"/>
      </right>
      <top>
        <color indexed="63"/>
      </top>
      <bottom style="thin">
        <color rgb="FF333333"/>
      </bottom>
    </border>
    <border>
      <left style="medium"/>
      <right>
        <color indexed="63"/>
      </right>
      <top style="thin">
        <color rgb="FF333333"/>
      </top>
      <bottom>
        <color indexed="63"/>
      </bottom>
    </border>
    <border>
      <left/>
      <right style="thin">
        <color rgb="FF1A1A1A"/>
      </right>
      <top>
        <color indexed="63"/>
      </top>
      <bottom style="thin">
        <color rgb="FF1A1A1A"/>
      </bottom>
    </border>
    <border>
      <left>
        <color indexed="63"/>
      </left>
      <right/>
      <top>
        <color indexed="63"/>
      </top>
      <bottom style="thin">
        <color rgb="FF1A1A1A"/>
      </bottom>
    </border>
    <border>
      <left style="thin"/>
      <right>
        <color indexed="63"/>
      </right>
      <top style="medium"/>
      <bottom>
        <color indexed="63"/>
      </bottom>
    </border>
    <border>
      <left style="thin"/>
      <right>
        <color indexed="63"/>
      </right>
      <top>
        <color indexed="63"/>
      </top>
      <bottom/>
    </border>
    <border>
      <left style="thin"/>
      <right>
        <color indexed="63"/>
      </right>
      <top style="thin"/>
      <bottom>
        <color indexed="63"/>
      </bottom>
    </border>
    <border>
      <left/>
      <right/>
      <top style="thin"/>
      <bottom/>
    </border>
    <border>
      <left>
        <color indexed="63"/>
      </left>
      <right style="medium"/>
      <top style="thin"/>
      <bottom>
        <color indexed="63"/>
      </bottom>
    </border>
    <border>
      <left style="medium"/>
      <right/>
      <top style="medium">
        <color rgb="FF1A1A1A"/>
      </top>
      <bottom>
        <color indexed="63"/>
      </bottom>
    </border>
    <border>
      <left>
        <color indexed="63"/>
      </left>
      <right>
        <color indexed="63"/>
      </right>
      <top style="medium">
        <color rgb="FF1A1A1A"/>
      </top>
      <bottom>
        <color indexed="63"/>
      </bottom>
    </border>
    <border>
      <left>
        <color indexed="63"/>
      </left>
      <right style="medium"/>
      <top style="medium">
        <color rgb="FF1A1A1A"/>
      </top>
      <bottom>
        <color indexed="63"/>
      </bottom>
    </border>
    <border>
      <left style="medium"/>
      <right>
        <color indexed="63"/>
      </right>
      <top>
        <color indexed="63"/>
      </top>
      <bottom style="medium">
        <color rgb="FF1A1A1A"/>
      </bottom>
    </border>
    <border>
      <left>
        <color indexed="63"/>
      </left>
      <right>
        <color indexed="63"/>
      </right>
      <top>
        <color indexed="63"/>
      </top>
      <bottom style="medium">
        <color rgb="FF1A1A1A"/>
      </bottom>
    </border>
    <border>
      <left>
        <color indexed="63"/>
      </left>
      <right style="medium"/>
      <top>
        <color indexed="63"/>
      </top>
      <bottom style="medium">
        <color rgb="FF1A1A1A"/>
      </bottom>
    </border>
    <border>
      <left>
        <color indexed="63"/>
      </left>
      <right>
        <color indexed="63"/>
      </right>
      <top style="thin">
        <color rgb="FF333333"/>
      </top>
      <bottom style="thin">
        <color rgb="FF333333"/>
      </bottom>
    </border>
    <border>
      <left>
        <color indexed="63"/>
      </left>
      <right style="medium"/>
      <top style="thin">
        <color rgb="FF333333"/>
      </top>
      <bottom style="thin">
        <color rgb="FF333333"/>
      </bottom>
    </border>
    <border>
      <left>
        <color indexed="63"/>
      </left>
      <right>
        <color indexed="63"/>
      </right>
      <top style="thin">
        <color rgb="FF333333"/>
      </top>
      <bottom style="medium"/>
    </border>
    <border>
      <left>
        <color indexed="63"/>
      </left>
      <right style="medium"/>
      <top style="thin">
        <color rgb="FF333333"/>
      </top>
      <bottom style="medium"/>
    </border>
    <border>
      <left style="medium"/>
      <right/>
      <top style="medium"/>
      <bottom style="thin"/>
    </border>
    <border>
      <left style="medium"/>
      <right>
        <color indexed="63"/>
      </right>
      <top style="thin"/>
      <bottom style="medium"/>
    </border>
    <border>
      <left style="medium"/>
      <right style="medium"/>
      <top style="medium"/>
      <bottom style="thin"/>
    </border>
    <border>
      <left style="medium"/>
      <right style="medium"/>
      <top style="thin"/>
      <bottom style="medium"/>
    </border>
    <border>
      <left>
        <color indexed="63"/>
      </left>
      <right>
        <color indexed="63"/>
      </right>
      <top>
        <color indexed="63"/>
      </top>
      <bottom style="thin">
        <color rgb="FF333333"/>
      </bottom>
    </border>
    <border>
      <left>
        <color indexed="63"/>
      </left>
      <right style="medium"/>
      <top>
        <color indexed="63"/>
      </top>
      <bottom style="thin">
        <color rgb="FF333333"/>
      </bottom>
    </border>
    <border>
      <left>
        <color indexed="63"/>
      </left>
      <right style="thin"/>
      <top style="medium"/>
      <bottom>
        <color indexed="63"/>
      </bottom>
    </border>
    <border>
      <left/>
      <right style="thin"/>
      <top>
        <color indexed="63"/>
      </top>
      <bottom style="thin"/>
    </border>
    <border>
      <left>
        <color indexed="63"/>
      </left>
      <right style="thin"/>
      <top>
        <color indexed="63"/>
      </top>
      <bottom>
        <color indexed="63"/>
      </bottom>
    </border>
    <border>
      <left style="thin"/>
      <right/>
      <top style="thin"/>
      <bottom style="thin"/>
    </border>
    <border>
      <left/>
      <right style="medium"/>
      <top style="thin"/>
      <bottom style="thin"/>
    </border>
    <border>
      <left style="thin"/>
      <right>
        <color indexed="63"/>
      </right>
      <top style="thin"/>
      <bottom style="medium">
        <color rgb="FF1A1A1A"/>
      </bottom>
    </border>
    <border>
      <left>
        <color indexed="63"/>
      </left>
      <right style="medium"/>
      <top style="thin"/>
      <bottom style="medium">
        <color rgb="FF1A1A1A"/>
      </bottom>
    </border>
    <border>
      <left style="thin"/>
      <right/>
      <top style="thin"/>
      <bottom style="medium"/>
    </border>
    <border>
      <left/>
      <right style="thin"/>
      <top/>
      <bottom style="medium"/>
    </border>
    <border>
      <left style="medium"/>
      <right style="medium">
        <color rgb="FF1A1A1A"/>
      </right>
      <top style="medium">
        <color rgb="FF1A1A1A"/>
      </top>
      <bottom style="medium">
        <color rgb="FF1A1A1A"/>
      </bottom>
    </border>
    <border>
      <left style="medium"/>
      <right style="medium"/>
      <top style="medium"/>
      <bottom style="thin">
        <color rgb="FF333333"/>
      </bottom>
    </border>
    <border>
      <left style="thin"/>
      <right style="medium"/>
      <top style="medium"/>
      <bottom style="thin"/>
    </border>
    <border>
      <left style="medium"/>
      <right style="medium">
        <color rgb="FF1A1A1A"/>
      </right>
      <top style="thin"/>
      <bottom/>
    </border>
    <border>
      <left style="medium"/>
      <right/>
      <top style="thin"/>
      <bottom style="thin"/>
    </border>
    <border>
      <left style="thin"/>
      <right style="thin"/>
      <top style="medium">
        <color rgb="FF1A1A1A"/>
      </top>
      <bottom style="medium">
        <color rgb="FF1A1A1A"/>
      </bottom>
    </border>
    <border>
      <left style="medium">
        <color rgb="FF1A1A1A"/>
      </left>
      <right/>
      <top style="medium">
        <color rgb="FF1A1A1A"/>
      </top>
      <bottom style="medium">
        <color rgb="FF1A1A1A"/>
      </bottom>
    </border>
    <border>
      <left style="medium"/>
      <right style="thin"/>
      <top style="medium"/>
      <bottom style="medium"/>
    </border>
    <border>
      <left style="thin"/>
      <right style="medium"/>
      <top style="medium"/>
      <bottom style="medium"/>
    </border>
    <border>
      <left style="medium">
        <color rgb="FF1A1A1A"/>
      </left>
      <right/>
      <top style="medium"/>
      <bottom style="medium"/>
    </border>
    <border>
      <left style="medium">
        <color rgb="FF1A1A1A"/>
      </left>
      <right style="medium"/>
      <top style="medium"/>
      <bottom style="medium"/>
    </border>
    <border>
      <left style="thin"/>
      <right style="thin"/>
      <top style="thin"/>
      <bottom/>
    </border>
    <border>
      <left style="medium">
        <color rgb="FF1A1A1A"/>
      </left>
      <right/>
      <top style="thin">
        <color rgb="FF1A1A1A"/>
      </top>
      <bottom/>
    </border>
    <border>
      <left style="medium"/>
      <right style="medium">
        <color rgb="FF1A1A1A"/>
      </right>
      <top style="medium"/>
      <bottom style="medium"/>
    </border>
    <border>
      <left style="medium">
        <color rgb="FF1A1A1A"/>
      </left>
      <right/>
      <top>
        <color indexed="63"/>
      </top>
      <bottom style="thin">
        <color rgb="FF1A1A1A"/>
      </bottom>
    </border>
    <border>
      <left style="medium"/>
      <right style="medium">
        <color rgb="FF1A1A1A"/>
      </right>
      <top>
        <color indexed="63"/>
      </top>
      <bottom style="thin"/>
    </border>
    <border>
      <left/>
      <right style="thin"/>
      <top style="thin"/>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right style="medium"/>
      <top style="thin"/>
      <bottom style="medium"/>
    </border>
    <border>
      <left style="medium">
        <color rgb="FF1A1A1A"/>
      </left>
      <right style="medium">
        <color rgb="FF1A1A1A"/>
      </right>
      <top style="medium">
        <color rgb="FF1A1A1A"/>
      </top>
      <bottom style="medium">
        <color rgb="FF1A1A1A"/>
      </bottom>
    </border>
    <border>
      <left style="thin">
        <color rgb="FF1A1A1A"/>
      </left>
      <right/>
      <top style="medium">
        <color rgb="FF1A1A1A"/>
      </top>
      <bottom style="medium">
        <color rgb="FF1A1A1A"/>
      </bottom>
    </border>
    <border>
      <left style="medium">
        <color rgb="FF1A1A1A"/>
      </left>
      <right style="medium"/>
      <top style="medium">
        <color rgb="FF1A1A1A"/>
      </top>
      <bottom style="medium">
        <color rgb="FF1A1A1A"/>
      </bottom>
    </border>
    <border>
      <left style="thin">
        <color rgb="FF1A1A1A"/>
      </left>
      <right/>
      <top/>
      <bottom/>
    </border>
    <border>
      <left style="thin"/>
      <right style="thin"/>
      <top style="medium"/>
      <bottom style="medium"/>
    </border>
    <border>
      <left/>
      <right/>
      <top style="medium"/>
      <bottom style="thin"/>
    </border>
    <border>
      <left/>
      <right style="medium"/>
      <top style="medium"/>
      <bottom style="thin"/>
    </border>
    <border>
      <left style="thin"/>
      <right/>
      <top style="medium"/>
      <bottom style="thin"/>
    </border>
    <border>
      <left/>
      <right style="thin"/>
      <top style="medium"/>
      <bottom style="thin"/>
    </border>
    <border>
      <left style="medium"/>
      <right style="medium"/>
      <top style="medium"/>
      <bottom style="medium">
        <color rgb="FF1A1A1A"/>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4" fillId="32" borderId="0" applyNumberFormat="0" applyBorder="0" applyAlignment="0" applyProtection="0"/>
    <xf numFmtId="0" fontId="65" fillId="21" borderId="5" applyNumberFormat="0" applyAlignment="0" applyProtection="0"/>
    <xf numFmtId="41"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43" fontId="0" fillId="0" borderId="0" applyFont="0" applyFill="0" applyBorder="0" applyAlignment="0" applyProtection="0"/>
  </cellStyleXfs>
  <cellXfs count="734">
    <xf numFmtId="0" fontId="0" fillId="0" borderId="0" xfId="0" applyAlignment="1">
      <alignment/>
    </xf>
    <xf numFmtId="0" fontId="73" fillId="0" borderId="10" xfId="0" applyFont="1" applyBorder="1" applyAlignment="1" applyProtection="1">
      <alignment horizontal="center" vertical="center" wrapText="1"/>
      <protection hidden="1"/>
    </xf>
    <xf numFmtId="0" fontId="73" fillId="0" borderId="11" xfId="0" applyFont="1" applyBorder="1" applyAlignment="1" applyProtection="1">
      <alignment horizontal="center" vertical="center" wrapText="1"/>
      <protection hidden="1"/>
    </xf>
    <xf numFmtId="0" fontId="73" fillId="0" borderId="12" xfId="0" applyFont="1" applyBorder="1" applyAlignment="1" applyProtection="1">
      <alignment horizontal="center" vertical="center" wrapText="1"/>
      <protection hidden="1"/>
    </xf>
    <xf numFmtId="0" fontId="9" fillId="33" borderId="0" xfId="0" applyFont="1" applyFill="1" applyAlignment="1" applyProtection="1">
      <alignment vertical="center"/>
      <protection hidden="1"/>
    </xf>
    <xf numFmtId="0" fontId="74" fillId="0" borderId="13" xfId="0" applyFont="1" applyBorder="1" applyAlignment="1" applyProtection="1">
      <alignment horizontal="center" vertical="center"/>
      <protection hidden="1"/>
    </xf>
    <xf numFmtId="3" fontId="74" fillId="0" borderId="13" xfId="0" applyNumberFormat="1" applyFont="1" applyBorder="1" applyAlignment="1" applyProtection="1">
      <alignment horizontal="center" vertical="center" wrapText="1"/>
      <protection hidden="1"/>
    </xf>
    <xf numFmtId="0" fontId="9" fillId="34" borderId="14" xfId="0" applyFont="1" applyFill="1" applyBorder="1" applyAlignment="1" applyProtection="1">
      <alignment horizontal="left" vertical="center"/>
      <protection hidden="1" locked="0"/>
    </xf>
    <xf numFmtId="170" fontId="75" fillId="0" borderId="0" xfId="0" applyNumberFormat="1" applyFont="1" applyAlignment="1" applyProtection="1">
      <alignment/>
      <protection hidden="1"/>
    </xf>
    <xf numFmtId="170" fontId="76" fillId="0" borderId="0" xfId="0" applyNumberFormat="1" applyFont="1" applyAlignment="1" applyProtection="1">
      <alignment/>
      <protection hidden="1"/>
    </xf>
    <xf numFmtId="0" fontId="77" fillId="0" borderId="0" xfId="0" applyFont="1" applyAlignment="1" applyProtection="1">
      <alignment/>
      <protection hidden="1"/>
    </xf>
    <xf numFmtId="0" fontId="78" fillId="33" borderId="0" xfId="0" applyFont="1" applyFill="1" applyAlignment="1" applyProtection="1">
      <alignment horizontal="left" wrapText="1"/>
      <protection hidden="1"/>
    </xf>
    <xf numFmtId="0" fontId="78" fillId="33" borderId="0" xfId="0" applyFont="1" applyFill="1" applyAlignment="1" applyProtection="1">
      <alignment vertical="center" wrapText="1"/>
      <protection hidden="1"/>
    </xf>
    <xf numFmtId="0" fontId="76" fillId="33" borderId="0" xfId="0" applyFont="1" applyFill="1" applyAlignment="1" applyProtection="1">
      <alignment/>
      <protection hidden="1"/>
    </xf>
    <xf numFmtId="0" fontId="0" fillId="33" borderId="0" xfId="0" applyFill="1" applyAlignment="1" applyProtection="1">
      <alignment/>
      <protection hidden="1"/>
    </xf>
    <xf numFmtId="171" fontId="76" fillId="33" borderId="0" xfId="0" applyNumberFormat="1" applyFont="1" applyFill="1" applyAlignment="1" applyProtection="1">
      <alignment/>
      <protection hidden="1"/>
    </xf>
    <xf numFmtId="171" fontId="78" fillId="33" borderId="0" xfId="0" applyNumberFormat="1" applyFont="1" applyFill="1" applyAlignment="1" applyProtection="1">
      <alignment/>
      <protection hidden="1"/>
    </xf>
    <xf numFmtId="0" fontId="0" fillId="0" borderId="0" xfId="0" applyAlignment="1" applyProtection="1">
      <alignment/>
      <protection hidden="1"/>
    </xf>
    <xf numFmtId="0" fontId="73" fillId="0" borderId="0" xfId="0" applyFont="1" applyAlignment="1" applyProtection="1">
      <alignment/>
      <protection hidden="1"/>
    </xf>
    <xf numFmtId="0" fontId="73" fillId="33" borderId="0" xfId="0" applyFont="1" applyFill="1" applyAlignment="1" applyProtection="1">
      <alignment/>
      <protection hidden="1"/>
    </xf>
    <xf numFmtId="0" fontId="78" fillId="33" borderId="0" xfId="0" applyFont="1" applyFill="1" applyAlignment="1" applyProtection="1">
      <alignment/>
      <protection hidden="1"/>
    </xf>
    <xf numFmtId="0" fontId="79" fillId="0" borderId="13" xfId="0" applyFont="1" applyBorder="1" applyAlignment="1" applyProtection="1">
      <alignment horizontal="center" vertical="center"/>
      <protection hidden="1"/>
    </xf>
    <xf numFmtId="0" fontId="78" fillId="33" borderId="15" xfId="0" applyFont="1" applyFill="1" applyBorder="1" applyAlignment="1" applyProtection="1">
      <alignment/>
      <protection hidden="1"/>
    </xf>
    <xf numFmtId="170" fontId="78" fillId="0" borderId="0" xfId="0" applyNumberFormat="1" applyFont="1" applyAlignment="1" applyProtection="1">
      <alignment/>
      <protection hidden="1"/>
    </xf>
    <xf numFmtId="10" fontId="0" fillId="0" borderId="0" xfId="0" applyNumberFormat="1" applyAlignment="1" applyProtection="1">
      <alignment/>
      <protection hidden="1"/>
    </xf>
    <xf numFmtId="0" fontId="78" fillId="0" borderId="0" xfId="0" applyFont="1" applyAlignment="1" applyProtection="1">
      <alignment/>
      <protection hidden="1"/>
    </xf>
    <xf numFmtId="3" fontId="74" fillId="0" borderId="10" xfId="0" applyNumberFormat="1" applyFont="1" applyBorder="1" applyAlignment="1">
      <alignment horizontal="center" vertical="center" wrapText="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3" fillId="0" borderId="0" xfId="0" applyFont="1" applyAlignment="1" applyProtection="1">
      <alignment horizontal="left" vertical="center" wrapText="1"/>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center" vertical="center" wrapText="1"/>
      <protection hidden="1"/>
    </xf>
    <xf numFmtId="0" fontId="9" fillId="0" borderId="0" xfId="0" applyFont="1" applyAlignment="1" applyProtection="1">
      <alignment horizontal="center"/>
      <protection hidden="1"/>
    </xf>
    <xf numFmtId="0" fontId="2" fillId="0" borderId="0" xfId="0" applyFont="1" applyAlignment="1" applyProtection="1">
      <alignment horizontal="center"/>
      <protection hidden="1"/>
    </xf>
    <xf numFmtId="0" fontId="2" fillId="0" borderId="0" xfId="0" applyFont="1" applyAlignment="1" applyProtection="1">
      <alignment horizontal="center" vertical="center"/>
      <protection hidden="1"/>
    </xf>
    <xf numFmtId="0" fontId="80" fillId="0" borderId="0" xfId="0" applyFont="1" applyAlignment="1" applyProtection="1">
      <alignment horizontal="center" vertical="center" wrapText="1"/>
      <protection hidden="1"/>
    </xf>
    <xf numFmtId="0" fontId="81" fillId="0" borderId="0" xfId="0" applyFont="1" applyAlignment="1" applyProtection="1">
      <alignment horizontal="center" vertical="center"/>
      <protection hidden="1"/>
    </xf>
    <xf numFmtId="0" fontId="82" fillId="0" borderId="0" xfId="0" applyFont="1" applyAlignment="1" applyProtection="1">
      <alignment vertical="distributed" wrapText="1"/>
      <protection hidden="1"/>
    </xf>
    <xf numFmtId="0" fontId="78" fillId="0" borderId="0" xfId="0" applyFont="1" applyAlignment="1" applyProtection="1">
      <alignment vertical="center" wrapText="1"/>
      <protection hidden="1"/>
    </xf>
    <xf numFmtId="0" fontId="79" fillId="0" borderId="0" xfId="0" applyFont="1" applyAlignment="1" applyProtection="1">
      <alignment horizontal="center" vertical="distributed" textRotation="89" wrapText="1"/>
      <protection hidden="1"/>
    </xf>
    <xf numFmtId="4" fontId="78" fillId="33" borderId="0" xfId="0" applyNumberFormat="1" applyFont="1" applyFill="1" applyAlignment="1" applyProtection="1">
      <alignment horizontal="center"/>
      <protection hidden="1"/>
    </xf>
    <xf numFmtId="171" fontId="78" fillId="33" borderId="0" xfId="0" applyNumberFormat="1" applyFont="1" applyFill="1" applyAlignment="1" applyProtection="1">
      <alignment horizontal="center"/>
      <protection hidden="1"/>
    </xf>
    <xf numFmtId="171" fontId="83" fillId="33" borderId="0" xfId="0" applyNumberFormat="1" applyFont="1" applyFill="1" applyAlignment="1" applyProtection="1">
      <alignment vertical="center" textRotation="90"/>
      <protection hidden="1"/>
    </xf>
    <xf numFmtId="0" fontId="83" fillId="33" borderId="0" xfId="0" applyFont="1" applyFill="1" applyAlignment="1" applyProtection="1">
      <alignment vertical="center" textRotation="90"/>
      <protection hidden="1"/>
    </xf>
    <xf numFmtId="4" fontId="83" fillId="33" borderId="0" xfId="0" applyNumberFormat="1" applyFont="1" applyFill="1" applyAlignment="1">
      <alignment/>
    </xf>
    <xf numFmtId="4" fontId="84" fillId="0" borderId="0" xfId="0" applyNumberFormat="1" applyFont="1" applyAlignment="1">
      <alignment/>
    </xf>
    <xf numFmtId="171" fontId="83" fillId="33" borderId="0" xfId="0" applyNumberFormat="1" applyFont="1" applyFill="1" applyAlignment="1">
      <alignment/>
    </xf>
    <xf numFmtId="0" fontId="0" fillId="0" borderId="0" xfId="0" applyAlignment="1" applyProtection="1">
      <alignment/>
      <protection hidden="1"/>
    </xf>
    <xf numFmtId="4" fontId="0" fillId="0" borderId="0" xfId="0" applyNumberFormat="1" applyAlignment="1" applyProtection="1">
      <alignment/>
      <protection hidden="1" locked="0"/>
    </xf>
    <xf numFmtId="0" fontId="11" fillId="0" borderId="0" xfId="0" applyFont="1" applyAlignment="1" applyProtection="1">
      <alignment vertical="center"/>
      <protection hidden="1"/>
    </xf>
    <xf numFmtId="3" fontId="85" fillId="0" borderId="0" xfId="0" applyNumberFormat="1" applyFont="1" applyAlignment="1" applyProtection="1">
      <alignment vertical="center" wrapText="1"/>
      <protection hidden="1"/>
    </xf>
    <xf numFmtId="20" fontId="77" fillId="34" borderId="18" xfId="0" applyNumberFormat="1" applyFont="1" applyFill="1" applyBorder="1" applyAlignment="1" applyProtection="1">
      <alignment horizontal="center" vertical="center"/>
      <protection hidden="1" locked="0"/>
    </xf>
    <xf numFmtId="0" fontId="82" fillId="0" borderId="19" xfId="0" applyFont="1" applyBorder="1" applyAlignment="1" applyProtection="1">
      <alignment horizontal="center" vertical="center"/>
      <protection hidden="1"/>
    </xf>
    <xf numFmtId="173" fontId="78" fillId="0" borderId="20" xfId="0" applyNumberFormat="1" applyFont="1" applyBorder="1" applyAlignment="1">
      <alignment horizontal="center" vertical="center"/>
    </xf>
    <xf numFmtId="173" fontId="82" fillId="0" borderId="21" xfId="0" applyNumberFormat="1" applyFont="1" applyBorder="1" applyAlignment="1">
      <alignment horizontal="center" vertical="center"/>
    </xf>
    <xf numFmtId="0" fontId="0" fillId="0" borderId="22" xfId="0" applyBorder="1" applyAlignment="1" applyProtection="1">
      <alignment/>
      <protection hidden="1"/>
    </xf>
    <xf numFmtId="0" fontId="0" fillId="0" borderId="0" xfId="0" applyAlignment="1" applyProtection="1">
      <alignment/>
      <protection hidden="1"/>
    </xf>
    <xf numFmtId="3" fontId="74" fillId="0" borderId="23" xfId="0" applyNumberFormat="1" applyFont="1" applyBorder="1" applyAlignment="1">
      <alignment horizontal="center" vertical="center" wrapText="1"/>
    </xf>
    <xf numFmtId="3" fontId="74" fillId="0" borderId="24" xfId="0" applyNumberFormat="1" applyFont="1" applyBorder="1" applyAlignment="1" applyProtection="1">
      <alignment horizontal="center" vertical="center" wrapText="1"/>
      <protection hidden="1"/>
    </xf>
    <xf numFmtId="0" fontId="0" fillId="0" borderId="25" xfId="0" applyBorder="1" applyAlignment="1" applyProtection="1">
      <alignment/>
      <protection hidden="1"/>
    </xf>
    <xf numFmtId="3" fontId="86" fillId="0" borderId="0" xfId="0" applyNumberFormat="1" applyFont="1" applyAlignment="1" applyProtection="1">
      <alignment vertical="center" wrapText="1"/>
      <protection hidden="1"/>
    </xf>
    <xf numFmtId="0" fontId="74" fillId="0" borderId="13" xfId="0" applyFont="1" applyBorder="1" applyAlignment="1" applyProtection="1">
      <alignment horizontal="center" vertical="center" wrapText="1"/>
      <protection hidden="1"/>
    </xf>
    <xf numFmtId="0" fontId="87" fillId="34" borderId="13" xfId="0" applyFont="1" applyFill="1" applyBorder="1" applyAlignment="1" applyProtection="1">
      <alignment horizontal="center" vertical="center"/>
      <protection locked="0"/>
    </xf>
    <xf numFmtId="0" fontId="87" fillId="34" borderId="26" xfId="0" applyFont="1" applyFill="1" applyBorder="1" applyAlignment="1" applyProtection="1">
      <alignment horizontal="center" vertical="center"/>
      <protection locked="0"/>
    </xf>
    <xf numFmtId="0" fontId="87" fillId="0" borderId="27" xfId="0" applyFont="1" applyBorder="1" applyAlignment="1" applyProtection="1">
      <alignment horizontal="center"/>
      <protection hidden="1"/>
    </xf>
    <xf numFmtId="0" fontId="87" fillId="0" borderId="27" xfId="0" applyFont="1" applyBorder="1" applyAlignment="1" applyProtection="1">
      <alignment horizontal="center" vertical="center"/>
      <protection hidden="1"/>
    </xf>
    <xf numFmtId="0" fontId="87" fillId="0" borderId="28" xfId="0" applyFont="1" applyBorder="1" applyAlignment="1" applyProtection="1">
      <alignment horizontal="center" vertical="center"/>
      <protection hidden="1"/>
    </xf>
    <xf numFmtId="0" fontId="78" fillId="34" borderId="18" xfId="0" applyFont="1" applyFill="1" applyBorder="1" applyAlignment="1" applyProtection="1">
      <alignment/>
      <protection hidden="1" locked="0"/>
    </xf>
    <xf numFmtId="0" fontId="5" fillId="0" borderId="0" xfId="0" applyFont="1" applyAlignment="1" applyProtection="1">
      <alignment horizontal="center"/>
      <protection hidden="1"/>
    </xf>
    <xf numFmtId="0" fontId="88" fillId="0" borderId="16" xfId="0" applyFont="1" applyBorder="1" applyAlignment="1" applyProtection="1">
      <alignment horizontal="center" vertical="center"/>
      <protection hidden="1"/>
    </xf>
    <xf numFmtId="0" fontId="81" fillId="0" borderId="0" xfId="0" applyFont="1" applyAlignment="1" applyProtection="1">
      <alignment vertical="center"/>
      <protection hidden="1"/>
    </xf>
    <xf numFmtId="0" fontId="87" fillId="0" borderId="29" xfId="0" applyFont="1" applyBorder="1" applyAlignment="1" applyProtection="1">
      <alignment horizontal="center" vertical="center"/>
      <protection hidden="1"/>
    </xf>
    <xf numFmtId="0" fontId="87" fillId="0" borderId="30" xfId="0" applyFont="1" applyBorder="1" applyAlignment="1" applyProtection="1">
      <alignment horizontal="center" vertical="center"/>
      <protection hidden="1"/>
    </xf>
    <xf numFmtId="0" fontId="87" fillId="0" borderId="30" xfId="0" applyFont="1" applyBorder="1" applyAlignment="1">
      <alignment horizontal="center" vertical="center"/>
    </xf>
    <xf numFmtId="0" fontId="87" fillId="0" borderId="0" xfId="0" applyFont="1" applyBorder="1" applyAlignment="1">
      <alignment horizontal="center" vertical="center"/>
    </xf>
    <xf numFmtId="0" fontId="0" fillId="0" borderId="0" xfId="0" applyBorder="1" applyAlignment="1" applyProtection="1">
      <alignment/>
      <protection hidden="1"/>
    </xf>
    <xf numFmtId="0" fontId="78" fillId="33" borderId="0" xfId="0" applyFont="1" applyFill="1" applyBorder="1" applyAlignment="1" applyProtection="1">
      <alignment/>
      <protection hidden="1"/>
    </xf>
    <xf numFmtId="0" fontId="0" fillId="0" borderId="0" xfId="0" applyBorder="1" applyAlignment="1" applyProtection="1">
      <alignment/>
      <protection hidden="1"/>
    </xf>
    <xf numFmtId="0" fontId="0" fillId="0" borderId="31" xfId="0" applyBorder="1" applyAlignment="1" applyProtection="1">
      <alignment/>
      <protection hidden="1"/>
    </xf>
    <xf numFmtId="0" fontId="0" fillId="0" borderId="32" xfId="0" applyBorder="1" applyAlignment="1" applyProtection="1">
      <alignment/>
      <protection hidden="1"/>
    </xf>
    <xf numFmtId="0" fontId="0" fillId="0" borderId="30" xfId="0" applyBorder="1" applyAlignment="1" applyProtection="1">
      <alignment/>
      <protection hidden="1"/>
    </xf>
    <xf numFmtId="0" fontId="0" fillId="0" borderId="33" xfId="0" applyBorder="1" applyAlignment="1" applyProtection="1">
      <alignment/>
      <protection hidden="1"/>
    </xf>
    <xf numFmtId="0" fontId="82" fillId="0" borderId="0" xfId="0" applyFont="1" applyBorder="1" applyAlignment="1" applyProtection="1">
      <alignment vertical="center" wrapText="1"/>
      <protection hidden="1"/>
    </xf>
    <xf numFmtId="0" fontId="0" fillId="0" borderId="15" xfId="0" applyBorder="1" applyAlignment="1" applyProtection="1">
      <alignment/>
      <protection hidden="1"/>
    </xf>
    <xf numFmtId="0" fontId="88" fillId="0" borderId="18" xfId="0" applyFont="1" applyBorder="1" applyAlignment="1" applyProtection="1">
      <alignment horizontal="center" vertical="center"/>
      <protection hidden="1"/>
    </xf>
    <xf numFmtId="0" fontId="88" fillId="0" borderId="18" xfId="0" applyFont="1" applyBorder="1" applyAlignment="1" applyProtection="1">
      <alignment horizontal="center" vertical="center" wrapText="1"/>
      <protection hidden="1"/>
    </xf>
    <xf numFmtId="0" fontId="82" fillId="0" borderId="34" xfId="0" applyFont="1" applyBorder="1" applyAlignment="1" applyProtection="1">
      <alignment horizontal="center" vertical="center" wrapText="1"/>
      <protection hidden="1" locked="0"/>
    </xf>
    <xf numFmtId="0" fontId="9" fillId="34" borderId="14" xfId="0" applyFont="1" applyFill="1" applyBorder="1" applyAlignment="1" applyProtection="1">
      <alignment horizontal="center" vertical="center"/>
      <protection hidden="1" locked="0"/>
    </xf>
    <xf numFmtId="0" fontId="9" fillId="34" borderId="35" xfId="0" applyFont="1" applyFill="1" applyBorder="1" applyAlignment="1" applyProtection="1">
      <alignment horizontal="center" vertical="center"/>
      <protection hidden="1" locked="0"/>
    </xf>
    <xf numFmtId="0" fontId="9" fillId="34" borderId="36" xfId="0" applyFont="1" applyFill="1" applyBorder="1" applyAlignment="1" applyProtection="1">
      <alignment horizontal="center" vertical="center"/>
      <protection hidden="1" locked="0"/>
    </xf>
    <xf numFmtId="3" fontId="78" fillId="34" borderId="18" xfId="0" applyNumberFormat="1" applyFont="1" applyFill="1" applyBorder="1" applyAlignment="1" applyProtection="1">
      <alignment horizontal="center" vertical="center"/>
      <protection hidden="1" locked="0"/>
    </xf>
    <xf numFmtId="0" fontId="73" fillId="0" borderId="37" xfId="0" applyFont="1" applyBorder="1" applyAlignment="1" applyProtection="1">
      <alignment horizontal="center" vertical="center" wrapText="1"/>
      <protection hidden="1"/>
    </xf>
    <xf numFmtId="0" fontId="82" fillId="0" borderId="0" xfId="0" applyFont="1" applyFill="1" applyBorder="1" applyAlignment="1" applyProtection="1">
      <alignment vertical="center" wrapText="1"/>
      <protection hidden="1"/>
    </xf>
    <xf numFmtId="0" fontId="88" fillId="0" borderId="0" xfId="0" applyFont="1" applyFill="1" applyBorder="1" applyAlignment="1" applyProtection="1">
      <alignment horizontal="center"/>
      <protection hidden="1" locked="0"/>
    </xf>
    <xf numFmtId="0" fontId="88" fillId="33" borderId="16" xfId="0" applyFont="1" applyFill="1" applyBorder="1" applyAlignment="1" applyProtection="1">
      <alignment horizontal="center" vertical="center" wrapText="1"/>
      <protection hidden="1"/>
    </xf>
    <xf numFmtId="0" fontId="88" fillId="33" borderId="18" xfId="0" applyFont="1" applyFill="1" applyBorder="1" applyAlignment="1" applyProtection="1">
      <alignment horizontal="center" vertical="center" wrapText="1"/>
      <protection hidden="1"/>
    </xf>
    <xf numFmtId="0" fontId="11" fillId="0" borderId="0" xfId="0" applyFont="1" applyBorder="1" applyAlignment="1" applyProtection="1">
      <alignment vertical="center"/>
      <protection hidden="1"/>
    </xf>
    <xf numFmtId="0" fontId="11" fillId="0" borderId="0" xfId="0" applyFont="1" applyBorder="1" applyAlignment="1" applyProtection="1">
      <alignment horizontal="center" vertical="center"/>
      <protection hidden="1"/>
    </xf>
    <xf numFmtId="14" fontId="11" fillId="0" borderId="13" xfId="0" applyNumberFormat="1" applyFont="1" applyBorder="1" applyAlignment="1" applyProtection="1">
      <alignment horizontal="center" vertical="center"/>
      <protection hidden="1"/>
    </xf>
    <xf numFmtId="0" fontId="74" fillId="0" borderId="38" xfId="0" applyFont="1" applyBorder="1" applyAlignment="1" applyProtection="1">
      <alignment horizontal="center" vertical="center" wrapText="1"/>
      <protection hidden="1"/>
    </xf>
    <xf numFmtId="0" fontId="73" fillId="0" borderId="39" xfId="0" applyFont="1" applyBorder="1" applyAlignment="1" applyProtection="1">
      <alignment horizontal="center" vertical="center" wrapText="1"/>
      <protection hidden="1"/>
    </xf>
    <xf numFmtId="0" fontId="73" fillId="0" borderId="40" xfId="0" applyFont="1" applyBorder="1" applyAlignment="1" applyProtection="1">
      <alignment horizontal="center" vertical="center" wrapText="1"/>
      <protection hidden="1"/>
    </xf>
    <xf numFmtId="0" fontId="73" fillId="0" borderId="41" xfId="0" applyFont="1" applyBorder="1" applyAlignment="1" applyProtection="1">
      <alignment horizontal="center" vertical="center" wrapText="1"/>
      <protection hidden="1"/>
    </xf>
    <xf numFmtId="0" fontId="73" fillId="0" borderId="42" xfId="0" applyFont="1" applyBorder="1" applyAlignment="1" applyProtection="1">
      <alignment horizontal="center" vertical="center" wrapText="1"/>
      <protection hidden="1"/>
    </xf>
    <xf numFmtId="0" fontId="78" fillId="34" borderId="18" xfId="0" applyFont="1" applyFill="1" applyBorder="1" applyAlignment="1" applyProtection="1">
      <alignment horizontal="center" vertical="center"/>
      <protection hidden="1" locked="0"/>
    </xf>
    <xf numFmtId="0" fontId="10" fillId="34" borderId="18" xfId="0" applyFont="1" applyFill="1" applyBorder="1" applyAlignment="1" applyProtection="1">
      <alignment horizontal="center" vertical="center"/>
      <protection hidden="1" locked="0"/>
    </xf>
    <xf numFmtId="0" fontId="77" fillId="34" borderId="18" xfId="0" applyFont="1" applyFill="1" applyBorder="1" applyAlignment="1" applyProtection="1">
      <alignment horizontal="center" vertical="center"/>
      <protection hidden="1" locked="0"/>
    </xf>
    <xf numFmtId="0" fontId="82" fillId="34" borderId="18" xfId="0" applyFont="1" applyFill="1" applyBorder="1" applyAlignment="1" applyProtection="1">
      <alignment horizontal="center" vertical="center" wrapText="1"/>
      <protection hidden="1" locked="0"/>
    </xf>
    <xf numFmtId="0" fontId="82" fillId="0" borderId="43" xfId="0" applyFont="1" applyBorder="1" applyAlignment="1" applyProtection="1">
      <alignment horizontal="center" vertical="center"/>
      <protection hidden="1"/>
    </xf>
    <xf numFmtId="0" fontId="2" fillId="0" borderId="0" xfId="0" applyFont="1" applyAlignment="1" applyProtection="1">
      <alignment vertical="center" wrapText="1"/>
      <protection hidden="1" locked="0"/>
    </xf>
    <xf numFmtId="0" fontId="5" fillId="0" borderId="0" xfId="0" applyFont="1" applyAlignment="1" applyProtection="1">
      <alignment vertical="center" shrinkToFit="1"/>
      <protection hidden="1" locked="0"/>
    </xf>
    <xf numFmtId="14" fontId="11" fillId="35" borderId="13" xfId="0" applyNumberFormat="1" applyFont="1" applyFill="1" applyBorder="1" applyAlignment="1" applyProtection="1">
      <alignment horizontal="center" vertical="center" shrinkToFit="1"/>
      <protection hidden="1" locked="0"/>
    </xf>
    <xf numFmtId="14" fontId="5" fillId="36" borderId="0" xfId="0" applyNumberFormat="1" applyFont="1" applyFill="1" applyBorder="1" applyAlignment="1" applyProtection="1">
      <alignment horizontal="center" vertical="center" wrapText="1"/>
      <protection hidden="1" locked="0"/>
    </xf>
    <xf numFmtId="14" fontId="2" fillId="36" borderId="0" xfId="0" applyNumberFormat="1" applyFont="1" applyFill="1" applyBorder="1" applyAlignment="1" applyProtection="1">
      <alignment horizontal="center" vertical="center" wrapText="1"/>
      <protection hidden="1" locked="0"/>
    </xf>
    <xf numFmtId="0" fontId="2" fillId="0" borderId="0" xfId="0" applyFont="1" applyAlignment="1" applyProtection="1">
      <alignment horizontal="center" vertical="center" wrapText="1"/>
      <protection hidden="1" locked="0"/>
    </xf>
    <xf numFmtId="0" fontId="0" fillId="0" borderId="0" xfId="0" applyAlignment="1" applyProtection="1">
      <alignment/>
      <protection hidden="1" locked="0"/>
    </xf>
    <xf numFmtId="0" fontId="83" fillId="0" borderId="0" xfId="0" applyFont="1" applyAlignment="1" applyProtection="1">
      <alignment horizontal="center"/>
      <protection hidden="1" locked="0"/>
    </xf>
    <xf numFmtId="0" fontId="7" fillId="33" borderId="14" xfId="0" applyFont="1" applyFill="1" applyBorder="1" applyAlignment="1" applyProtection="1">
      <alignment horizontal="center"/>
      <protection hidden="1" locked="0"/>
    </xf>
    <xf numFmtId="0" fontId="89" fillId="33" borderId="18" xfId="0" applyFont="1" applyFill="1" applyBorder="1" applyAlignment="1" applyProtection="1">
      <alignment vertical="center"/>
      <protection hidden="1" locked="0"/>
    </xf>
    <xf numFmtId="0" fontId="82" fillId="33" borderId="18" xfId="0" applyFont="1" applyFill="1" applyBorder="1" applyAlignment="1" applyProtection="1">
      <alignment vertical="center" wrapText="1"/>
      <protection hidden="1" locked="0"/>
    </xf>
    <xf numFmtId="0" fontId="9" fillId="33" borderId="18" xfId="0" applyFont="1" applyFill="1" applyBorder="1" applyAlignment="1" applyProtection="1">
      <alignment vertical="center"/>
      <protection hidden="1" locked="0"/>
    </xf>
    <xf numFmtId="0" fontId="89" fillId="33" borderId="18" xfId="0" applyFont="1" applyFill="1" applyBorder="1" applyAlignment="1" applyProtection="1">
      <alignment horizontal="center" vertical="center"/>
      <protection hidden="1" locked="0"/>
    </xf>
    <xf numFmtId="0" fontId="82" fillId="33" borderId="18" xfId="0" applyFont="1" applyFill="1" applyBorder="1" applyAlignment="1" applyProtection="1">
      <alignment/>
      <protection hidden="1" locked="0"/>
    </xf>
    <xf numFmtId="0" fontId="9" fillId="33" borderId="18" xfId="0" applyFont="1" applyFill="1" applyBorder="1" applyAlignment="1" applyProtection="1">
      <alignment horizontal="center" vertical="center"/>
      <protection hidden="1" locked="0"/>
    </xf>
    <xf numFmtId="0" fontId="82" fillId="33" borderId="18" xfId="0" applyFont="1" applyFill="1" applyBorder="1" applyAlignment="1" applyProtection="1">
      <alignment horizontal="left"/>
      <protection hidden="1" locked="0"/>
    </xf>
    <xf numFmtId="0" fontId="78" fillId="33" borderId="18" xfId="0" applyFont="1" applyFill="1" applyBorder="1" applyAlignment="1" applyProtection="1">
      <alignment horizontal="left"/>
      <protection hidden="1" locked="0"/>
    </xf>
    <xf numFmtId="0" fontId="82" fillId="33" borderId="18" xfId="0" applyFont="1" applyFill="1" applyBorder="1" applyAlignment="1" applyProtection="1">
      <alignment horizontal="center"/>
      <protection hidden="1" locked="0"/>
    </xf>
    <xf numFmtId="0" fontId="82" fillId="33" borderId="18" xfId="0" applyFont="1" applyFill="1" applyBorder="1" applyAlignment="1" applyProtection="1">
      <alignment vertical="center"/>
      <protection hidden="1" locked="0"/>
    </xf>
    <xf numFmtId="0" fontId="78" fillId="33" borderId="18" xfId="0" applyFont="1" applyFill="1" applyBorder="1" applyAlignment="1" applyProtection="1">
      <alignment vertical="center"/>
      <protection hidden="1" locked="0"/>
    </xf>
    <xf numFmtId="0" fontId="78" fillId="37" borderId="18" xfId="0" applyFont="1" applyFill="1" applyBorder="1" applyAlignment="1" applyProtection="1">
      <alignment vertical="center"/>
      <protection hidden="1" locked="0"/>
    </xf>
    <xf numFmtId="0" fontId="82" fillId="33" borderId="18" xfId="0" applyFont="1" applyFill="1" applyBorder="1" applyAlignment="1" applyProtection="1">
      <alignment horizontal="center" vertical="center"/>
      <protection hidden="1" locked="0"/>
    </xf>
    <xf numFmtId="0" fontId="9" fillId="38" borderId="18" xfId="0" applyFont="1" applyFill="1" applyBorder="1" applyAlignment="1" applyProtection="1">
      <alignment vertical="center"/>
      <protection hidden="1" locked="0"/>
    </xf>
    <xf numFmtId="0" fontId="10" fillId="33" borderId="0" xfId="0" applyFont="1" applyFill="1" applyAlignment="1" applyProtection="1">
      <alignment vertical="center"/>
      <protection hidden="1" locked="0"/>
    </xf>
    <xf numFmtId="0" fontId="9" fillId="33" borderId="0" xfId="0" applyFont="1" applyFill="1" applyAlignment="1" applyProtection="1">
      <alignment horizontal="center" vertical="center"/>
      <protection hidden="1" locked="0"/>
    </xf>
    <xf numFmtId="0" fontId="87" fillId="33" borderId="0" xfId="0" applyFont="1" applyFill="1" applyAlignment="1" applyProtection="1">
      <alignment/>
      <protection hidden="1" locked="0"/>
    </xf>
    <xf numFmtId="0" fontId="9" fillId="0" borderId="14" xfId="0" applyFont="1" applyBorder="1" applyAlignment="1" applyProtection="1">
      <alignment vertical="center"/>
      <protection hidden="1" locked="0"/>
    </xf>
    <xf numFmtId="0" fontId="9" fillId="33" borderId="16" xfId="0" applyFont="1" applyFill="1" applyBorder="1" applyAlignment="1" applyProtection="1">
      <alignment vertical="center"/>
      <protection hidden="1" locked="0"/>
    </xf>
    <xf numFmtId="0" fontId="10" fillId="33" borderId="0" xfId="0" applyFont="1" applyFill="1" applyAlignment="1" applyProtection="1">
      <alignment horizontal="left" vertical="center"/>
      <protection hidden="1" locked="0"/>
    </xf>
    <xf numFmtId="0" fontId="87" fillId="33" borderId="22" xfId="0" applyFont="1" applyFill="1" applyBorder="1" applyAlignment="1" applyProtection="1">
      <alignment/>
      <protection hidden="1" locked="0"/>
    </xf>
    <xf numFmtId="0" fontId="10" fillId="33" borderId="30" xfId="0" applyFont="1" applyFill="1" applyBorder="1" applyAlignment="1" applyProtection="1">
      <alignment horizontal="left" vertical="center"/>
      <protection hidden="1" locked="0"/>
    </xf>
    <xf numFmtId="0" fontId="75" fillId="33" borderId="0" xfId="0" applyFont="1" applyFill="1" applyAlignment="1" applyProtection="1">
      <alignment/>
      <protection hidden="1" locked="0"/>
    </xf>
    <xf numFmtId="0" fontId="10" fillId="33" borderId="0" xfId="0" applyFont="1" applyFill="1" applyBorder="1" applyAlignment="1" applyProtection="1">
      <alignment horizontal="left" vertical="center"/>
      <protection hidden="1" locked="0"/>
    </xf>
    <xf numFmtId="0" fontId="82" fillId="33" borderId="0" xfId="0" applyFont="1" applyFill="1" applyAlignment="1" applyProtection="1">
      <alignment/>
      <protection hidden="1" locked="0"/>
    </xf>
    <xf numFmtId="0" fontId="0" fillId="33" borderId="0" xfId="0" applyFill="1" applyAlignment="1" applyProtection="1">
      <alignment/>
      <protection hidden="1" locked="0"/>
    </xf>
    <xf numFmtId="170" fontId="78" fillId="33" borderId="19" xfId="0" applyNumberFormat="1" applyFont="1" applyFill="1" applyBorder="1" applyAlignment="1" applyProtection="1">
      <alignment vertical="center" wrapText="1"/>
      <protection hidden="1" locked="0"/>
    </xf>
    <xf numFmtId="0" fontId="78" fillId="33" borderId="0" xfId="0" applyFont="1" applyFill="1" applyAlignment="1" applyProtection="1">
      <alignment wrapText="1"/>
      <protection hidden="1" locked="0"/>
    </xf>
    <xf numFmtId="0" fontId="0" fillId="0" borderId="0" xfId="0" applyAlignment="1" applyProtection="1">
      <alignment horizontal="center"/>
      <protection hidden="1" locked="0"/>
    </xf>
    <xf numFmtId="0" fontId="0" fillId="33" borderId="0" xfId="0" applyFill="1" applyAlignment="1" applyProtection="1">
      <alignment horizontal="center"/>
      <protection hidden="1" locked="0"/>
    </xf>
    <xf numFmtId="0" fontId="81" fillId="33" borderId="44" xfId="0" applyFont="1" applyFill="1" applyBorder="1" applyAlignment="1" applyProtection="1">
      <alignment/>
      <protection hidden="1" locked="0"/>
    </xf>
    <xf numFmtId="0" fontId="81" fillId="33" borderId="30" xfId="0" applyFont="1" applyFill="1" applyBorder="1" applyAlignment="1" applyProtection="1">
      <alignment/>
      <protection hidden="1" locked="0"/>
    </xf>
    <xf numFmtId="0" fontId="81" fillId="33" borderId="33" xfId="0" applyFont="1" applyFill="1" applyBorder="1" applyAlignment="1" applyProtection="1">
      <alignment/>
      <protection hidden="1" locked="0"/>
    </xf>
    <xf numFmtId="0" fontId="78" fillId="33" borderId="0" xfId="0" applyFont="1" applyFill="1" applyAlignment="1" applyProtection="1">
      <alignment horizontal="center" vertical="center"/>
      <protection hidden="1" locked="0"/>
    </xf>
    <xf numFmtId="0" fontId="78" fillId="33" borderId="45" xfId="0" applyFont="1" applyFill="1" applyBorder="1" applyAlignment="1" applyProtection="1">
      <alignment/>
      <protection hidden="1" locked="0"/>
    </xf>
    <xf numFmtId="0" fontId="77" fillId="0" borderId="0" xfId="0" applyFont="1" applyAlignment="1" applyProtection="1">
      <alignment horizontal="center" vertical="center"/>
      <protection hidden="1" locked="0"/>
    </xf>
    <xf numFmtId="0" fontId="77" fillId="0" borderId="31" xfId="0" applyFont="1" applyBorder="1" applyAlignment="1" applyProtection="1">
      <alignment horizontal="left"/>
      <protection hidden="1" locked="0"/>
    </xf>
    <xf numFmtId="0" fontId="78" fillId="33" borderId="15" xfId="0" applyFont="1" applyFill="1" applyBorder="1" applyAlignment="1" applyProtection="1">
      <alignment wrapText="1"/>
      <protection hidden="1" locked="0"/>
    </xf>
    <xf numFmtId="0" fontId="78" fillId="33" borderId="46" xfId="0" applyFont="1" applyFill="1" applyBorder="1" applyAlignment="1" applyProtection="1">
      <alignment wrapText="1"/>
      <protection hidden="1" locked="0"/>
    </xf>
    <xf numFmtId="0" fontId="78" fillId="33" borderId="47" xfId="0" applyFont="1" applyFill="1" applyBorder="1" applyAlignment="1" applyProtection="1">
      <alignment wrapText="1"/>
      <protection hidden="1" locked="0"/>
    </xf>
    <xf numFmtId="0" fontId="82" fillId="0" borderId="18" xfId="0" applyFont="1" applyBorder="1" applyAlignment="1" applyProtection="1">
      <alignment horizontal="center" vertical="center" wrapText="1"/>
      <protection hidden="1" locked="0"/>
    </xf>
    <xf numFmtId="0" fontId="82" fillId="0" borderId="30" xfId="0" applyFont="1" applyBorder="1" applyAlignment="1" applyProtection="1">
      <alignment horizontal="center" vertical="center" shrinkToFit="1"/>
      <protection hidden="1" locked="0"/>
    </xf>
    <xf numFmtId="0" fontId="0" fillId="0" borderId="30" xfId="0" applyBorder="1" applyAlignment="1" applyProtection="1">
      <alignment/>
      <protection hidden="1" locked="0"/>
    </xf>
    <xf numFmtId="0" fontId="0" fillId="0" borderId="33" xfId="0" applyBorder="1" applyAlignment="1" applyProtection="1">
      <alignment/>
      <protection hidden="1" locked="0"/>
    </xf>
    <xf numFmtId="0" fontId="0" fillId="0" borderId="31" xfId="0" applyBorder="1" applyAlignment="1" applyProtection="1">
      <alignment/>
      <protection hidden="1" locked="0"/>
    </xf>
    <xf numFmtId="0" fontId="82" fillId="0" borderId="15" xfId="0" applyFont="1" applyBorder="1" applyAlignment="1" applyProtection="1">
      <alignment vertical="center" wrapText="1"/>
      <protection hidden="1" locked="0"/>
    </xf>
    <xf numFmtId="0" fontId="82" fillId="0" borderId="0" xfId="0" applyFont="1" applyBorder="1" applyAlignment="1" applyProtection="1">
      <alignment horizontal="center" vertical="center" wrapText="1"/>
      <protection hidden="1" locked="0"/>
    </xf>
    <xf numFmtId="0" fontId="0" fillId="0" borderId="0" xfId="0" applyBorder="1" applyAlignment="1" applyProtection="1">
      <alignment/>
      <protection hidden="1" locked="0"/>
    </xf>
    <xf numFmtId="0" fontId="82" fillId="0" borderId="30" xfId="0" applyFont="1" applyBorder="1" applyAlignment="1" applyProtection="1">
      <alignment horizontal="center" vertical="center" wrapText="1"/>
      <protection hidden="1" locked="0"/>
    </xf>
    <xf numFmtId="0" fontId="82" fillId="0" borderId="22" xfId="0" applyFont="1" applyBorder="1" applyAlignment="1" applyProtection="1">
      <alignment horizontal="center" vertical="center" wrapText="1"/>
      <protection hidden="1" locked="0"/>
    </xf>
    <xf numFmtId="0" fontId="82" fillId="0" borderId="0" xfId="0" applyFont="1" applyBorder="1" applyAlignment="1" applyProtection="1">
      <alignment vertical="center" wrapText="1"/>
      <protection hidden="1" locked="0"/>
    </xf>
    <xf numFmtId="0" fontId="90" fillId="0" borderId="0" xfId="0" applyFont="1" applyBorder="1" applyAlignment="1" applyProtection="1">
      <alignment horizontal="left"/>
      <protection hidden="1" locked="0"/>
    </xf>
    <xf numFmtId="0" fontId="82" fillId="0" borderId="30" xfId="0" applyFont="1" applyBorder="1" applyAlignment="1" applyProtection="1">
      <alignment horizontal="center" vertical="center" wrapText="1"/>
      <protection locked="0"/>
    </xf>
    <xf numFmtId="0" fontId="82" fillId="0" borderId="0" xfId="0" applyFont="1" applyBorder="1" applyAlignment="1" applyProtection="1">
      <alignment horizontal="center" vertical="center" wrapText="1"/>
      <protection locked="0"/>
    </xf>
    <xf numFmtId="0" fontId="82" fillId="0" borderId="22" xfId="0" applyFont="1" applyBorder="1" applyAlignment="1" applyProtection="1">
      <alignment horizontal="center" vertical="center" wrapText="1"/>
      <protection locked="0"/>
    </xf>
    <xf numFmtId="0" fontId="78" fillId="33" borderId="15" xfId="0" applyFont="1" applyFill="1" applyBorder="1" applyAlignment="1" applyProtection="1">
      <alignment vertical="top"/>
      <protection hidden="1" locked="0"/>
    </xf>
    <xf numFmtId="0" fontId="78" fillId="33" borderId="0" xfId="0" applyFont="1" applyFill="1" applyBorder="1" applyAlignment="1" applyProtection="1">
      <alignment vertical="top"/>
      <protection hidden="1" locked="0"/>
    </xf>
    <xf numFmtId="0" fontId="78" fillId="33" borderId="15" xfId="0" applyFont="1" applyFill="1" applyBorder="1" applyAlignment="1" applyProtection="1">
      <alignment/>
      <protection hidden="1" locked="0"/>
    </xf>
    <xf numFmtId="0" fontId="78" fillId="33" borderId="0" xfId="0" applyFont="1" applyFill="1" applyBorder="1" applyAlignment="1" applyProtection="1">
      <alignment/>
      <protection hidden="1" locked="0"/>
    </xf>
    <xf numFmtId="1" fontId="78" fillId="0" borderId="0" xfId="0" applyNumberFormat="1" applyFont="1" applyBorder="1" applyAlignment="1" applyProtection="1">
      <alignment/>
      <protection hidden="1" locked="0"/>
    </xf>
    <xf numFmtId="0" fontId="78" fillId="33" borderId="0" xfId="0" applyFont="1" applyFill="1" applyBorder="1" applyAlignment="1" applyProtection="1">
      <alignment horizontal="center"/>
      <protection hidden="1" locked="0"/>
    </xf>
    <xf numFmtId="0" fontId="78" fillId="0" borderId="0" xfId="0" applyFont="1" applyBorder="1" applyAlignment="1" applyProtection="1">
      <alignment horizontal="center"/>
      <protection hidden="1" locked="0"/>
    </xf>
    <xf numFmtId="0" fontId="78" fillId="0" borderId="0" xfId="0" applyFont="1" applyBorder="1" applyAlignment="1" applyProtection="1">
      <alignment/>
      <protection hidden="1" locked="0"/>
    </xf>
    <xf numFmtId="0" fontId="78" fillId="33" borderId="48" xfId="0" applyFont="1" applyFill="1" applyBorder="1" applyAlignment="1" applyProtection="1">
      <alignment/>
      <protection hidden="1" locked="0"/>
    </xf>
    <xf numFmtId="0" fontId="78" fillId="33" borderId="22" xfId="0" applyFont="1" applyFill="1" applyBorder="1" applyAlignment="1" applyProtection="1">
      <alignment/>
      <protection hidden="1" locked="0"/>
    </xf>
    <xf numFmtId="0" fontId="78" fillId="33" borderId="0" xfId="0" applyFont="1" applyFill="1" applyAlignment="1" applyProtection="1">
      <alignment/>
      <protection hidden="1" locked="0"/>
    </xf>
    <xf numFmtId="0" fontId="82" fillId="33" borderId="44" xfId="0" applyFont="1" applyFill="1" applyBorder="1" applyAlignment="1" applyProtection="1">
      <alignment/>
      <protection hidden="1" locked="0"/>
    </xf>
    <xf numFmtId="0" fontId="82" fillId="33" borderId="30" xfId="0" applyFont="1" applyFill="1" applyBorder="1" applyAlignment="1" applyProtection="1">
      <alignment/>
      <protection hidden="1" locked="0"/>
    </xf>
    <xf numFmtId="0" fontId="82" fillId="33" borderId="15" xfId="0" applyFont="1" applyFill="1" applyBorder="1" applyAlignment="1" applyProtection="1">
      <alignment/>
      <protection hidden="1" locked="0"/>
    </xf>
    <xf numFmtId="0" fontId="82" fillId="33" borderId="0" xfId="0" applyFont="1" applyFill="1" applyBorder="1" applyAlignment="1" applyProtection="1">
      <alignment/>
      <protection hidden="1" locked="0"/>
    </xf>
    <xf numFmtId="0" fontId="0" fillId="0" borderId="15" xfId="0" applyBorder="1" applyAlignment="1" applyProtection="1">
      <alignment/>
      <protection hidden="1" locked="0"/>
    </xf>
    <xf numFmtId="0" fontId="82" fillId="33" borderId="0" xfId="0" applyFont="1" applyFill="1" applyBorder="1" applyAlignment="1" applyProtection="1">
      <alignment horizontal="center"/>
      <protection hidden="1" locked="0"/>
    </xf>
    <xf numFmtId="0" fontId="83" fillId="33" borderId="0" xfId="0" applyFont="1" applyFill="1" applyBorder="1" applyAlignment="1" applyProtection="1">
      <alignment horizontal="center"/>
      <protection hidden="1" locked="0"/>
    </xf>
    <xf numFmtId="0" fontId="81" fillId="39" borderId="18" xfId="0" applyFont="1" applyFill="1" applyBorder="1" applyAlignment="1" applyProtection="1">
      <alignment horizontal="center" vertical="center"/>
      <protection locked="0"/>
    </xf>
    <xf numFmtId="0" fontId="88" fillId="0" borderId="16" xfId="0" applyFont="1" applyBorder="1" applyAlignment="1" applyProtection="1">
      <alignment horizontal="center" vertical="center"/>
      <protection hidden="1"/>
    </xf>
    <xf numFmtId="0" fontId="87" fillId="34" borderId="49" xfId="0" applyFont="1" applyFill="1" applyBorder="1" applyAlignment="1" applyProtection="1">
      <alignment horizontal="center" vertical="center"/>
      <protection locked="0"/>
    </xf>
    <xf numFmtId="0" fontId="87" fillId="34" borderId="50" xfId="0" applyFont="1" applyFill="1" applyBorder="1" applyAlignment="1" applyProtection="1">
      <alignment horizontal="center" vertical="center"/>
      <protection locked="0"/>
    </xf>
    <xf numFmtId="0" fontId="88" fillId="0" borderId="18" xfId="0" applyFont="1" applyBorder="1" applyAlignment="1" applyProtection="1">
      <alignment horizontal="center"/>
      <protection hidden="1"/>
    </xf>
    <xf numFmtId="0" fontId="91" fillId="0" borderId="18" xfId="0" applyFont="1" applyBorder="1" applyAlignment="1" applyProtection="1">
      <alignment horizontal="center"/>
      <protection hidden="1"/>
    </xf>
    <xf numFmtId="0" fontId="91" fillId="0" borderId="18" xfId="0" applyFont="1" applyBorder="1" applyAlignment="1" applyProtection="1">
      <alignment horizontal="center" vertical="center"/>
      <protection hidden="1"/>
    </xf>
    <xf numFmtId="0" fontId="73" fillId="0" borderId="51" xfId="0" applyFont="1" applyBorder="1" applyAlignment="1" applyProtection="1">
      <alignment horizontal="center" vertical="center" wrapText="1"/>
      <protection hidden="1"/>
    </xf>
    <xf numFmtId="0" fontId="82" fillId="0" borderId="45" xfId="0" applyFont="1" applyFill="1" applyBorder="1" applyAlignment="1" applyProtection="1">
      <alignment horizontal="center" vertical="center" wrapText="1"/>
      <protection hidden="1" locked="0"/>
    </xf>
    <xf numFmtId="14" fontId="82" fillId="0" borderId="45" xfId="0" applyNumberFormat="1" applyFont="1" applyFill="1" applyBorder="1" applyAlignment="1" applyProtection="1">
      <alignment horizontal="center" vertical="center" wrapText="1"/>
      <protection hidden="1" locked="0"/>
    </xf>
    <xf numFmtId="14" fontId="82" fillId="0" borderId="34" xfId="0" applyNumberFormat="1" applyFont="1" applyFill="1" applyBorder="1" applyAlignment="1" applyProtection="1">
      <alignment horizontal="center" vertical="center" wrapText="1"/>
      <protection hidden="1" locked="0"/>
    </xf>
    <xf numFmtId="0" fontId="82" fillId="0" borderId="14" xfId="0" applyFont="1" applyFill="1" applyBorder="1" applyAlignment="1" applyProtection="1">
      <alignment horizontal="center" vertical="center" wrapText="1"/>
      <protection hidden="1" locked="0"/>
    </xf>
    <xf numFmtId="0" fontId="82" fillId="0" borderId="18" xfId="0" applyFont="1" applyFill="1" applyBorder="1" applyAlignment="1" applyProtection="1">
      <alignment horizontal="center" vertical="center" wrapText="1"/>
      <protection hidden="1" locked="0"/>
    </xf>
    <xf numFmtId="171" fontId="3" fillId="34" borderId="52" xfId="0" applyNumberFormat="1" applyFont="1" applyFill="1" applyBorder="1" applyAlignment="1" applyProtection="1">
      <alignment vertical="center" wrapText="1"/>
      <protection hidden="1" locked="0"/>
    </xf>
    <xf numFmtId="171" fontId="3" fillId="34" borderId="13" xfId="0" applyNumberFormat="1" applyFont="1" applyFill="1" applyBorder="1" applyAlignment="1" applyProtection="1">
      <alignment vertical="center" wrapText="1"/>
      <protection hidden="1" locked="0"/>
    </xf>
    <xf numFmtId="0" fontId="87" fillId="0" borderId="53" xfId="0" applyFont="1" applyBorder="1" applyAlignment="1">
      <alignment horizontal="center" vertical="center"/>
    </xf>
    <xf numFmtId="0" fontId="87" fillId="0" borderId="54" xfId="0" applyFont="1" applyBorder="1" applyAlignment="1">
      <alignment horizontal="center" vertical="center"/>
    </xf>
    <xf numFmtId="0" fontId="87" fillId="34" borderId="38" xfId="0" applyFont="1" applyFill="1" applyBorder="1" applyAlignment="1" applyProtection="1">
      <alignment horizontal="center" vertical="center"/>
      <protection locked="0"/>
    </xf>
    <xf numFmtId="0" fontId="87" fillId="34" borderId="55" xfId="0" applyFont="1" applyFill="1" applyBorder="1" applyAlignment="1" applyProtection="1">
      <alignment horizontal="center" vertical="center"/>
      <protection locked="0"/>
    </xf>
    <xf numFmtId="0" fontId="87" fillId="0" borderId="56" xfId="0" applyFont="1" applyBorder="1" applyAlignment="1">
      <alignment horizontal="center" vertical="center"/>
    </xf>
    <xf numFmtId="0" fontId="87" fillId="0" borderId="48" xfId="0" applyFont="1" applyBorder="1" applyAlignment="1" applyProtection="1">
      <alignment horizontal="center" vertical="center"/>
      <protection hidden="1"/>
    </xf>
    <xf numFmtId="0" fontId="87" fillId="35" borderId="57" xfId="0" applyFont="1" applyFill="1" applyBorder="1" applyAlignment="1" applyProtection="1">
      <alignment horizontal="center" vertical="center" wrapText="1"/>
      <protection hidden="1"/>
    </xf>
    <xf numFmtId="0" fontId="87" fillId="35" borderId="58" xfId="0" applyFont="1" applyFill="1" applyBorder="1" applyAlignment="1" applyProtection="1">
      <alignment horizontal="center" vertical="center" wrapText="1"/>
      <protection hidden="1"/>
    </xf>
    <xf numFmtId="0" fontId="87" fillId="0" borderId="57" xfId="0" applyFont="1" applyFill="1" applyBorder="1" applyAlignment="1" applyProtection="1">
      <alignment horizontal="center" vertical="center" wrapText="1"/>
      <protection hidden="1"/>
    </xf>
    <xf numFmtId="0" fontId="87" fillId="0" borderId="59" xfId="0" applyFont="1" applyFill="1" applyBorder="1" applyAlignment="1" applyProtection="1">
      <alignment horizontal="center" vertical="center" wrapText="1"/>
      <protection hidden="1"/>
    </xf>
    <xf numFmtId="0" fontId="87" fillId="0" borderId="60" xfId="0" applyFont="1" applyFill="1" applyBorder="1" applyAlignment="1" applyProtection="1">
      <alignment horizontal="center" vertical="center" wrapText="1"/>
      <protection hidden="1"/>
    </xf>
    <xf numFmtId="0" fontId="87" fillId="0" borderId="18" xfId="0" applyFont="1" applyBorder="1" applyAlignment="1" applyProtection="1">
      <alignment horizontal="center" vertical="center"/>
      <protection hidden="1"/>
    </xf>
    <xf numFmtId="0" fontId="87" fillId="0" borderId="18" xfId="0" applyFont="1" applyBorder="1" applyAlignment="1">
      <alignment horizontal="center" vertical="center"/>
    </xf>
    <xf numFmtId="173" fontId="78" fillId="0" borderId="61" xfId="0" applyNumberFormat="1" applyFont="1" applyBorder="1" applyAlignment="1">
      <alignment horizontal="center" vertical="center"/>
    </xf>
    <xf numFmtId="0" fontId="82" fillId="0" borderId="18" xfId="0" applyFont="1" applyBorder="1" applyAlignment="1" applyProtection="1">
      <alignment horizontal="center" vertical="center"/>
      <protection hidden="1"/>
    </xf>
    <xf numFmtId="0" fontId="82" fillId="0" borderId="62" xfId="0" applyFont="1" applyBorder="1" applyAlignment="1" applyProtection="1">
      <alignment horizontal="center" vertical="center"/>
      <protection hidden="1"/>
    </xf>
    <xf numFmtId="0" fontId="81" fillId="33" borderId="0" xfId="0" applyFont="1" applyFill="1" applyBorder="1" applyAlignment="1" applyProtection="1">
      <alignment vertical="center"/>
      <protection hidden="1"/>
    </xf>
    <xf numFmtId="173" fontId="3" fillId="33" borderId="63" xfId="0" applyNumberFormat="1" applyFont="1" applyFill="1" applyBorder="1" applyAlignment="1" applyProtection="1">
      <alignment vertical="center" wrapText="1"/>
      <protection/>
    </xf>
    <xf numFmtId="173" fontId="3" fillId="33" borderId="30" xfId="0" applyNumberFormat="1" applyFont="1" applyFill="1" applyBorder="1" applyAlignment="1" applyProtection="1">
      <alignment vertical="center" wrapText="1"/>
      <protection/>
    </xf>
    <xf numFmtId="173" fontId="3" fillId="33" borderId="33" xfId="0" applyNumberFormat="1" applyFont="1" applyFill="1" applyBorder="1" applyAlignment="1" applyProtection="1">
      <alignment vertical="center" wrapText="1"/>
      <protection/>
    </xf>
    <xf numFmtId="173" fontId="3" fillId="33" borderId="64" xfId="0" applyNumberFormat="1" applyFont="1" applyFill="1" applyBorder="1" applyAlignment="1" applyProtection="1">
      <alignment vertical="center" wrapText="1"/>
      <protection/>
    </xf>
    <xf numFmtId="173" fontId="3" fillId="33" borderId="0" xfId="0" applyNumberFormat="1" applyFont="1" applyFill="1" applyBorder="1" applyAlignment="1" applyProtection="1">
      <alignment vertical="center" wrapText="1"/>
      <protection/>
    </xf>
    <xf numFmtId="173" fontId="3" fillId="33" borderId="31" xfId="0" applyNumberFormat="1" applyFont="1" applyFill="1" applyBorder="1" applyAlignment="1" applyProtection="1">
      <alignment vertical="center" wrapText="1"/>
      <protection/>
    </xf>
    <xf numFmtId="173" fontId="73" fillId="0" borderId="65" xfId="0" applyNumberFormat="1" applyFont="1" applyFill="1" applyBorder="1" applyAlignment="1" applyProtection="1">
      <alignment vertical="center"/>
      <protection locked="0"/>
    </xf>
    <xf numFmtId="173" fontId="73" fillId="0" borderId="66" xfId="0" applyNumberFormat="1" applyFont="1" applyFill="1" applyBorder="1" applyAlignment="1" applyProtection="1">
      <alignment vertical="center"/>
      <protection locked="0"/>
    </xf>
    <xf numFmtId="173" fontId="73" fillId="0" borderId="67" xfId="0" applyNumberFormat="1" applyFont="1" applyFill="1" applyBorder="1" applyAlignment="1" applyProtection="1">
      <alignment vertical="center"/>
      <protection locked="0"/>
    </xf>
    <xf numFmtId="173" fontId="73" fillId="0" borderId="64" xfId="0" applyNumberFormat="1" applyFont="1" applyFill="1" applyBorder="1" applyAlignment="1" applyProtection="1">
      <alignment vertical="center"/>
      <protection locked="0"/>
    </xf>
    <xf numFmtId="173" fontId="73" fillId="0" borderId="0" xfId="0" applyNumberFormat="1" applyFont="1" applyFill="1" applyBorder="1" applyAlignment="1" applyProtection="1">
      <alignment vertical="center"/>
      <protection locked="0"/>
    </xf>
    <xf numFmtId="173" fontId="73" fillId="0" borderId="31" xfId="0" applyNumberFormat="1" applyFont="1" applyFill="1" applyBorder="1" applyAlignment="1" applyProtection="1">
      <alignment vertical="center"/>
      <protection locked="0"/>
    </xf>
    <xf numFmtId="173" fontId="83" fillId="0" borderId="68" xfId="0" applyNumberFormat="1" applyFont="1" applyFill="1" applyBorder="1" applyAlignment="1" applyProtection="1">
      <alignment vertical="center"/>
      <protection locked="0"/>
    </xf>
    <xf numFmtId="173" fontId="83" fillId="0" borderId="69" xfId="0" applyNumberFormat="1" applyFont="1" applyFill="1" applyBorder="1" applyAlignment="1" applyProtection="1">
      <alignment vertical="center"/>
      <protection locked="0"/>
    </xf>
    <xf numFmtId="173" fontId="83" fillId="0" borderId="70" xfId="0" applyNumberFormat="1" applyFont="1" applyFill="1" applyBorder="1" applyAlignment="1" applyProtection="1">
      <alignment vertical="center"/>
      <protection locked="0"/>
    </xf>
    <xf numFmtId="173" fontId="83" fillId="0" borderId="15" xfId="0" applyNumberFormat="1" applyFont="1" applyFill="1" applyBorder="1" applyAlignment="1" applyProtection="1">
      <alignment vertical="center"/>
      <protection locked="0"/>
    </xf>
    <xf numFmtId="173" fontId="83" fillId="0" borderId="0" xfId="0" applyNumberFormat="1" applyFont="1" applyFill="1" applyBorder="1" applyAlignment="1" applyProtection="1">
      <alignment vertical="center"/>
      <protection locked="0"/>
    </xf>
    <xf numFmtId="173" fontId="83" fillId="0" borderId="31" xfId="0" applyNumberFormat="1" applyFont="1" applyFill="1" applyBorder="1" applyAlignment="1" applyProtection="1">
      <alignment vertical="center"/>
      <protection locked="0"/>
    </xf>
    <xf numFmtId="173" fontId="83" fillId="0" borderId="71" xfId="0" applyNumberFormat="1" applyFont="1" applyFill="1" applyBorder="1" applyAlignment="1" applyProtection="1">
      <alignment vertical="center"/>
      <protection locked="0"/>
    </xf>
    <xf numFmtId="173" fontId="83" fillId="0" borderId="72" xfId="0" applyNumberFormat="1" applyFont="1" applyFill="1" applyBorder="1" applyAlignment="1" applyProtection="1">
      <alignment vertical="center"/>
      <protection locked="0"/>
    </xf>
    <xf numFmtId="173" fontId="83" fillId="0" borderId="73" xfId="0" applyNumberFormat="1" applyFont="1" applyFill="1" applyBorder="1" applyAlignment="1" applyProtection="1">
      <alignment vertical="center"/>
      <protection locked="0"/>
    </xf>
    <xf numFmtId="173" fontId="73" fillId="0" borderId="56" xfId="0" applyNumberFormat="1" applyFont="1" applyFill="1" applyBorder="1" applyAlignment="1" applyProtection="1">
      <alignment vertical="center"/>
      <protection locked="0"/>
    </xf>
    <xf numFmtId="173" fontId="73" fillId="0" borderId="22" xfId="0" applyNumberFormat="1" applyFont="1" applyFill="1" applyBorder="1" applyAlignment="1" applyProtection="1">
      <alignment vertical="center"/>
      <protection locked="0"/>
    </xf>
    <xf numFmtId="173" fontId="73" fillId="0" borderId="32" xfId="0" applyNumberFormat="1" applyFont="1" applyFill="1" applyBorder="1" applyAlignment="1" applyProtection="1">
      <alignment vertical="center"/>
      <protection locked="0"/>
    </xf>
    <xf numFmtId="0" fontId="87" fillId="0" borderId="57" xfId="0" applyFont="1" applyBorder="1" applyAlignment="1" applyProtection="1">
      <alignment horizontal="center" vertical="center" shrinkToFit="1"/>
      <protection hidden="1"/>
    </xf>
    <xf numFmtId="0" fontId="87" fillId="0" borderId="74" xfId="0" applyFont="1" applyBorder="1" applyAlignment="1" applyProtection="1">
      <alignment horizontal="center" vertical="center" shrinkToFit="1"/>
      <protection hidden="1"/>
    </xf>
    <xf numFmtId="0" fontId="87" fillId="0" borderId="75" xfId="0" applyFont="1" applyBorder="1" applyAlignment="1" applyProtection="1">
      <alignment horizontal="center" vertical="center" shrinkToFit="1"/>
      <protection hidden="1"/>
    </xf>
    <xf numFmtId="0" fontId="87" fillId="0" borderId="58" xfId="0" applyFont="1" applyBorder="1" applyAlignment="1" applyProtection="1">
      <alignment horizontal="center" vertical="center" shrinkToFit="1"/>
      <protection hidden="1"/>
    </xf>
    <xf numFmtId="0" fontId="87" fillId="0" borderId="76" xfId="0" applyFont="1" applyBorder="1" applyAlignment="1" applyProtection="1">
      <alignment horizontal="center" vertical="center" shrinkToFit="1"/>
      <protection hidden="1"/>
    </xf>
    <xf numFmtId="0" fontId="87" fillId="0" borderId="77" xfId="0" applyFont="1" applyBorder="1" applyAlignment="1" applyProtection="1">
      <alignment horizontal="center" vertical="center" shrinkToFit="1"/>
      <protection hidden="1"/>
    </xf>
    <xf numFmtId="0" fontId="87" fillId="0" borderId="14" xfId="0" applyFont="1" applyBorder="1" applyAlignment="1" applyProtection="1">
      <alignment horizontal="center" vertical="center"/>
      <protection hidden="1"/>
    </xf>
    <xf numFmtId="0" fontId="87" fillId="0" borderId="16" xfId="0" applyFont="1" applyBorder="1" applyAlignment="1" applyProtection="1">
      <alignment horizontal="center" vertical="center"/>
      <protection hidden="1"/>
    </xf>
    <xf numFmtId="0" fontId="87" fillId="0" borderId="17" xfId="0" applyFont="1" applyBorder="1" applyAlignment="1" applyProtection="1">
      <alignment horizontal="center" vertical="center"/>
      <protection hidden="1"/>
    </xf>
    <xf numFmtId="0" fontId="92" fillId="0" borderId="78" xfId="0" applyFont="1" applyBorder="1" applyAlignment="1" applyProtection="1">
      <alignment horizontal="center" vertical="center"/>
      <protection hidden="1"/>
    </xf>
    <xf numFmtId="0" fontId="92" fillId="0" borderId="79" xfId="0" applyFont="1" applyBorder="1" applyAlignment="1" applyProtection="1">
      <alignment horizontal="center" vertical="center"/>
      <protection hidden="1"/>
    </xf>
    <xf numFmtId="0" fontId="92" fillId="0" borderId="80" xfId="0" applyFont="1" applyBorder="1" applyAlignment="1" applyProtection="1">
      <alignment horizontal="center" vertical="center"/>
      <protection hidden="1"/>
    </xf>
    <xf numFmtId="0" fontId="92" fillId="0" borderId="81" xfId="0" applyFont="1" applyBorder="1" applyAlignment="1" applyProtection="1">
      <alignment horizontal="center" vertical="center"/>
      <protection hidden="1"/>
    </xf>
    <xf numFmtId="0" fontId="92" fillId="0" borderId="30" xfId="0" applyFont="1" applyBorder="1" applyAlignment="1" applyProtection="1">
      <alignment horizontal="center" vertical="center" shrinkToFit="1"/>
      <protection hidden="1"/>
    </xf>
    <xf numFmtId="0" fontId="92" fillId="0" borderId="22" xfId="0" applyFont="1" applyBorder="1" applyAlignment="1" applyProtection="1">
      <alignment horizontal="center" vertical="center" shrinkToFit="1"/>
      <protection hidden="1"/>
    </xf>
    <xf numFmtId="0" fontId="93" fillId="0" borderId="44" xfId="0" applyFont="1" applyBorder="1" applyAlignment="1" applyProtection="1">
      <alignment horizontal="center" vertical="center"/>
      <protection hidden="1"/>
    </xf>
    <xf numFmtId="0" fontId="93" fillId="0" borderId="30" xfId="0" applyFont="1" applyBorder="1" applyAlignment="1" applyProtection="1">
      <alignment horizontal="center" vertical="center"/>
      <protection hidden="1"/>
    </xf>
    <xf numFmtId="0" fontId="93" fillId="0" borderId="33" xfId="0" applyFont="1" applyBorder="1" applyAlignment="1" applyProtection="1">
      <alignment horizontal="center" vertical="center"/>
      <protection hidden="1"/>
    </xf>
    <xf numFmtId="0" fontId="93" fillId="0" borderId="59" xfId="0" applyFont="1" applyBorder="1" applyAlignment="1" applyProtection="1">
      <alignment horizontal="center" vertical="center"/>
      <protection hidden="1"/>
    </xf>
    <xf numFmtId="0" fontId="93" fillId="0" borderId="82" xfId="0" applyFont="1" applyBorder="1" applyAlignment="1" applyProtection="1">
      <alignment horizontal="center" vertical="center"/>
      <protection hidden="1"/>
    </xf>
    <xf numFmtId="0" fontId="93" fillId="0" borderId="83" xfId="0" applyFont="1" applyBorder="1" applyAlignment="1" applyProtection="1">
      <alignment horizontal="center" vertical="center"/>
      <protection hidden="1"/>
    </xf>
    <xf numFmtId="0" fontId="92" fillId="0" borderId="23" xfId="0" applyFont="1" applyBorder="1" applyAlignment="1" applyProtection="1">
      <alignment horizontal="center" vertical="center"/>
      <protection hidden="1"/>
    </xf>
    <xf numFmtId="0" fontId="92" fillId="0" borderId="10" xfId="0" applyFont="1" applyBorder="1" applyAlignment="1" applyProtection="1">
      <alignment horizontal="center" vertical="center"/>
      <protection hidden="1"/>
    </xf>
    <xf numFmtId="0" fontId="92" fillId="0" borderId="24" xfId="0" applyFont="1" applyBorder="1" applyAlignment="1" applyProtection="1">
      <alignment horizontal="center" vertical="center"/>
      <protection hidden="1"/>
    </xf>
    <xf numFmtId="0" fontId="92" fillId="0" borderId="13" xfId="0" applyFont="1" applyBorder="1" applyAlignment="1" applyProtection="1">
      <alignment horizontal="center" vertical="center"/>
      <protection hidden="1"/>
    </xf>
    <xf numFmtId="0" fontId="92" fillId="0" borderId="84" xfId="0" applyFont="1" applyBorder="1" applyAlignment="1" applyProtection="1">
      <alignment horizontal="center" vertical="center" shrinkToFit="1"/>
      <protection hidden="1"/>
    </xf>
    <xf numFmtId="0" fontId="92" fillId="0" borderId="85" xfId="0" applyFont="1" applyBorder="1" applyAlignment="1" applyProtection="1">
      <alignment horizontal="center" vertical="center" shrinkToFit="1"/>
      <protection hidden="1"/>
    </xf>
    <xf numFmtId="14" fontId="77" fillId="0" borderId="31" xfId="0" applyNumberFormat="1" applyFont="1" applyBorder="1" applyAlignment="1" applyProtection="1">
      <alignment horizontal="center" vertical="center" textRotation="90"/>
      <protection hidden="1"/>
    </xf>
    <xf numFmtId="14" fontId="77" fillId="0" borderId="32" xfId="0" applyNumberFormat="1" applyFont="1" applyBorder="1" applyAlignment="1" applyProtection="1">
      <alignment horizontal="center" vertical="center" textRotation="90"/>
      <protection hidden="1"/>
    </xf>
    <xf numFmtId="0" fontId="82" fillId="34" borderId="14" xfId="0" applyFont="1" applyFill="1" applyBorder="1" applyAlignment="1" applyProtection="1">
      <alignment horizontal="center" vertical="center" wrapText="1"/>
      <protection hidden="1" locked="0"/>
    </xf>
    <xf numFmtId="0" fontId="82" fillId="34" borderId="17" xfId="0" applyFont="1" applyFill="1" applyBorder="1" applyAlignment="1" applyProtection="1">
      <alignment horizontal="center" vertical="center" wrapText="1"/>
      <protection hidden="1" locked="0"/>
    </xf>
    <xf numFmtId="0" fontId="82" fillId="0" borderId="14" xfId="0" applyFont="1" applyBorder="1" applyAlignment="1" applyProtection="1">
      <alignment horizontal="center" vertical="center" wrapText="1"/>
      <protection hidden="1" locked="0"/>
    </xf>
    <xf numFmtId="0" fontId="82" fillId="0" borderId="17" xfId="0" applyFont="1" applyBorder="1" applyAlignment="1" applyProtection="1">
      <alignment horizontal="center" vertical="center" wrapText="1"/>
      <protection hidden="1" locked="0"/>
    </xf>
    <xf numFmtId="0" fontId="16" fillId="0" borderId="48" xfId="0" applyFont="1" applyBorder="1" applyAlignment="1" applyProtection="1">
      <alignment horizontal="left" vertical="center" shrinkToFit="1"/>
      <protection hidden="1" locked="0"/>
    </xf>
    <xf numFmtId="0" fontId="94" fillId="0" borderId="22" xfId="0" applyFont="1" applyBorder="1" applyAlignment="1" applyProtection="1">
      <alignment horizontal="left" vertical="center" shrinkToFit="1"/>
      <protection hidden="1" locked="0"/>
    </xf>
    <xf numFmtId="0" fontId="94" fillId="0" borderId="32" xfId="0" applyFont="1" applyBorder="1" applyAlignment="1" applyProtection="1">
      <alignment horizontal="left" vertical="center" shrinkToFit="1"/>
      <protection hidden="1" locked="0"/>
    </xf>
    <xf numFmtId="0" fontId="82" fillId="0" borderId="64" xfId="0" applyFont="1" applyBorder="1" applyAlignment="1" applyProtection="1">
      <alignment horizontal="center" vertical="center" wrapText="1"/>
      <protection locked="0"/>
    </xf>
    <xf numFmtId="0" fontId="82" fillId="0" borderId="86" xfId="0" applyFont="1" applyBorder="1" applyAlignment="1" applyProtection="1">
      <alignment horizontal="center" vertical="center" wrapText="1"/>
      <protection locked="0"/>
    </xf>
    <xf numFmtId="0" fontId="73" fillId="0" borderId="10" xfId="0" applyFont="1" applyBorder="1" applyAlignment="1" applyProtection="1">
      <alignment horizontal="left" vertical="center" wrapText="1"/>
      <protection hidden="1"/>
    </xf>
    <xf numFmtId="0" fontId="73" fillId="0" borderId="13" xfId="0" applyFont="1" applyBorder="1" applyAlignment="1" applyProtection="1">
      <alignment horizontal="left" vertical="center" wrapText="1"/>
      <protection hidden="1"/>
    </xf>
    <xf numFmtId="0" fontId="73" fillId="0" borderId="26" xfId="0" applyFont="1" applyBorder="1" applyAlignment="1" applyProtection="1">
      <alignment horizontal="left" vertical="center" wrapText="1"/>
      <protection hidden="1"/>
    </xf>
    <xf numFmtId="0" fontId="0" fillId="0" borderId="30" xfId="0" applyBorder="1" applyAlignment="1" applyProtection="1">
      <alignment horizontal="center"/>
      <protection hidden="1"/>
    </xf>
    <xf numFmtId="0" fontId="78" fillId="33" borderId="15" xfId="0" applyFont="1" applyFill="1" applyBorder="1" applyAlignment="1" applyProtection="1">
      <alignment horizontal="center"/>
      <protection hidden="1" locked="0"/>
    </xf>
    <xf numFmtId="0" fontId="78" fillId="33" borderId="0" xfId="0" applyFont="1" applyFill="1" applyBorder="1" applyAlignment="1" applyProtection="1">
      <alignment horizontal="center"/>
      <protection hidden="1" locked="0"/>
    </xf>
    <xf numFmtId="0" fontId="79" fillId="0" borderId="0" xfId="0" applyFont="1" applyBorder="1" applyAlignment="1" applyProtection="1">
      <alignment horizontal="center"/>
      <protection hidden="1"/>
    </xf>
    <xf numFmtId="0" fontId="9" fillId="0" borderId="44" xfId="0" applyFont="1" applyBorder="1" applyAlignment="1" applyProtection="1">
      <alignment horizontal="left" vertical="center" wrapText="1"/>
      <protection hidden="1"/>
    </xf>
    <xf numFmtId="0" fontId="9" fillId="0" borderId="30" xfId="0" applyFont="1" applyBorder="1" applyAlignment="1" applyProtection="1">
      <alignment horizontal="left" vertical="center" wrapText="1"/>
      <protection hidden="1"/>
    </xf>
    <xf numFmtId="0" fontId="9" fillId="0" borderId="33" xfId="0" applyFont="1" applyBorder="1" applyAlignment="1" applyProtection="1">
      <alignment horizontal="left" vertical="center" wrapText="1"/>
      <protection hidden="1"/>
    </xf>
    <xf numFmtId="0" fontId="13" fillId="0" borderId="48" xfId="0" applyFont="1" applyBorder="1" applyAlignment="1" applyProtection="1">
      <alignment horizontal="left" vertical="center" wrapText="1"/>
      <protection hidden="1"/>
    </xf>
    <xf numFmtId="0" fontId="13" fillId="0" borderId="22" xfId="0" applyFont="1" applyBorder="1" applyAlignment="1" applyProtection="1">
      <alignment horizontal="left" vertical="center" wrapText="1"/>
      <protection hidden="1"/>
    </xf>
    <xf numFmtId="0" fontId="13" fillId="0" borderId="32" xfId="0" applyFont="1" applyBorder="1" applyAlignment="1" applyProtection="1">
      <alignment horizontal="left" vertical="center" wrapText="1"/>
      <protection hidden="1"/>
    </xf>
    <xf numFmtId="0" fontId="78" fillId="34" borderId="14" xfId="0" applyFont="1" applyFill="1" applyBorder="1" applyAlignment="1" applyProtection="1">
      <alignment horizontal="center"/>
      <protection hidden="1" locked="0"/>
    </xf>
    <xf numFmtId="0" fontId="78" fillId="34" borderId="17" xfId="0" applyFont="1" applyFill="1" applyBorder="1" applyAlignment="1" applyProtection="1">
      <alignment horizontal="center"/>
      <protection hidden="1" locked="0"/>
    </xf>
    <xf numFmtId="0" fontId="79" fillId="0" borderId="48" xfId="0" applyFont="1" applyBorder="1" applyAlignment="1" applyProtection="1">
      <alignment horizontal="center"/>
      <protection hidden="1"/>
    </xf>
    <xf numFmtId="0" fontId="79" fillId="0" borderId="22" xfId="0" applyFont="1" applyBorder="1" applyAlignment="1" applyProtection="1">
      <alignment horizontal="center"/>
      <protection hidden="1"/>
    </xf>
    <xf numFmtId="0" fontId="79" fillId="0" borderId="32" xfId="0" applyFont="1" applyBorder="1" applyAlignment="1" applyProtection="1">
      <alignment horizontal="center"/>
      <protection hidden="1"/>
    </xf>
    <xf numFmtId="0" fontId="0" fillId="0" borderId="46" xfId="0" applyBorder="1" applyAlignment="1" applyProtection="1">
      <alignment horizontal="center"/>
      <protection hidden="1" locked="0"/>
    </xf>
    <xf numFmtId="0" fontId="78" fillId="33" borderId="66" xfId="0" applyFont="1" applyFill="1" applyBorder="1" applyAlignment="1" applyProtection="1">
      <alignment horizontal="center"/>
      <protection hidden="1"/>
    </xf>
    <xf numFmtId="0" fontId="86" fillId="0" borderId="68" xfId="0" applyFont="1" applyBorder="1" applyAlignment="1" applyProtection="1">
      <alignment horizontal="center" vertical="center" textRotation="90" wrapText="1"/>
      <protection hidden="1"/>
    </xf>
    <xf numFmtId="0" fontId="86" fillId="0" borderId="15" xfId="0" applyFont="1" applyBorder="1" applyAlignment="1" applyProtection="1">
      <alignment horizontal="center" vertical="center" textRotation="90" wrapText="1"/>
      <protection hidden="1"/>
    </xf>
    <xf numFmtId="0" fontId="86" fillId="0" borderId="71" xfId="0" applyFont="1" applyBorder="1" applyAlignment="1" applyProtection="1">
      <alignment horizontal="center" vertical="center" textRotation="90" wrapText="1"/>
      <protection hidden="1"/>
    </xf>
    <xf numFmtId="0" fontId="73" fillId="0" borderId="12" xfId="0" applyFont="1" applyBorder="1" applyAlignment="1" applyProtection="1">
      <alignment horizontal="left" vertical="center" wrapText="1"/>
      <protection hidden="1"/>
    </xf>
    <xf numFmtId="0" fontId="73" fillId="0" borderId="38" xfId="0" applyFont="1" applyBorder="1" applyAlignment="1" applyProtection="1">
      <alignment horizontal="left" vertical="center" wrapText="1"/>
      <protection hidden="1"/>
    </xf>
    <xf numFmtId="0" fontId="73" fillId="0" borderId="55" xfId="0" applyFont="1" applyBorder="1" applyAlignment="1" applyProtection="1">
      <alignment horizontal="left" vertical="center" wrapText="1"/>
      <protection hidden="1"/>
    </xf>
    <xf numFmtId="14" fontId="11" fillId="0" borderId="87" xfId="0" applyNumberFormat="1" applyFont="1" applyBorder="1" applyAlignment="1" applyProtection="1">
      <alignment horizontal="center" vertical="center" shrinkToFit="1"/>
      <protection hidden="1"/>
    </xf>
    <xf numFmtId="14" fontId="11" fillId="0" borderId="49" xfId="0" applyNumberFormat="1" applyFont="1" applyBorder="1" applyAlignment="1" applyProtection="1">
      <alignment horizontal="center" vertical="center" shrinkToFit="1"/>
      <protection hidden="1"/>
    </xf>
    <xf numFmtId="0" fontId="79" fillId="0" borderId="87" xfId="0" applyFont="1" applyBorder="1" applyAlignment="1" applyProtection="1">
      <alignment horizontal="center" vertical="center"/>
      <protection hidden="1"/>
    </xf>
    <xf numFmtId="0" fontId="79" fillId="0" borderId="88" xfId="0" applyFont="1" applyBorder="1" applyAlignment="1" applyProtection="1">
      <alignment horizontal="center" vertical="center"/>
      <protection hidden="1"/>
    </xf>
    <xf numFmtId="0" fontId="79" fillId="0" borderId="89" xfId="0" applyFont="1" applyBorder="1" applyAlignment="1" applyProtection="1">
      <alignment horizontal="center" vertical="center"/>
      <protection hidden="1"/>
    </xf>
    <xf numFmtId="0" fontId="79" fillId="0" borderId="90" xfId="0" applyFont="1" applyBorder="1" applyAlignment="1" applyProtection="1">
      <alignment horizontal="center" vertical="center"/>
      <protection hidden="1"/>
    </xf>
    <xf numFmtId="0" fontId="73" fillId="0" borderId="13" xfId="0" applyFont="1" applyBorder="1" applyAlignment="1" applyProtection="1">
      <alignment horizontal="left" vertical="center"/>
      <protection hidden="1"/>
    </xf>
    <xf numFmtId="0" fontId="82" fillId="0" borderId="44" xfId="0" applyFont="1" applyBorder="1" applyAlignment="1" applyProtection="1">
      <alignment horizontal="center" vertical="center" wrapText="1"/>
      <protection locked="0"/>
    </xf>
    <xf numFmtId="0" fontId="82" fillId="0" borderId="33" xfId="0" applyFont="1" applyBorder="1" applyAlignment="1" applyProtection="1">
      <alignment horizontal="center" vertical="center" wrapText="1"/>
      <protection locked="0"/>
    </xf>
    <xf numFmtId="0" fontId="82" fillId="0" borderId="15" xfId="0" applyFont="1" applyBorder="1" applyAlignment="1" applyProtection="1">
      <alignment horizontal="center" vertical="center" wrapText="1"/>
      <protection locked="0"/>
    </xf>
    <xf numFmtId="0" fontId="82" fillId="0" borderId="31" xfId="0" applyFont="1" applyBorder="1" applyAlignment="1" applyProtection="1">
      <alignment horizontal="center" vertical="center" wrapText="1"/>
      <protection locked="0"/>
    </xf>
    <xf numFmtId="0" fontId="82" fillId="0" borderId="48" xfId="0" applyFont="1" applyBorder="1" applyAlignment="1" applyProtection="1">
      <alignment horizontal="center" vertical="center" wrapText="1"/>
      <protection locked="0"/>
    </xf>
    <xf numFmtId="0" fontId="82" fillId="0" borderId="32" xfId="0" applyFont="1" applyBorder="1" applyAlignment="1" applyProtection="1">
      <alignment horizontal="center" vertical="center" wrapText="1"/>
      <protection locked="0"/>
    </xf>
    <xf numFmtId="0" fontId="82" fillId="0" borderId="63" xfId="0" applyFont="1" applyBorder="1" applyAlignment="1" applyProtection="1">
      <alignment horizontal="center" vertical="center" wrapText="1"/>
      <protection locked="0"/>
    </xf>
    <xf numFmtId="0" fontId="82" fillId="0" borderId="84" xfId="0" applyFont="1" applyBorder="1" applyAlignment="1" applyProtection="1">
      <alignment horizontal="center" vertical="center" wrapText="1"/>
      <protection locked="0"/>
    </xf>
    <xf numFmtId="0" fontId="82" fillId="40" borderId="91" xfId="0" applyFont="1" applyFill="1" applyBorder="1" applyAlignment="1" applyProtection="1">
      <alignment horizontal="center" vertical="center" wrapText="1"/>
      <protection locked="0"/>
    </xf>
    <xf numFmtId="0" fontId="0" fillId="40" borderId="50" xfId="0" applyFill="1" applyBorder="1" applyAlignment="1" applyProtection="1">
      <alignment horizontal="center" vertical="center" wrapText="1"/>
      <protection locked="0"/>
    </xf>
    <xf numFmtId="0" fontId="82" fillId="0" borderId="64" xfId="0" applyFont="1" applyBorder="1" applyAlignment="1" applyProtection="1">
      <alignment horizontal="center" vertical="center" wrapText="1"/>
      <protection hidden="1" locked="0"/>
    </xf>
    <xf numFmtId="0" fontId="82" fillId="0" borderId="86" xfId="0" applyFont="1" applyBorder="1" applyAlignment="1" applyProtection="1">
      <alignment horizontal="center" vertical="center" wrapText="1"/>
      <protection hidden="1" locked="0"/>
    </xf>
    <xf numFmtId="0" fontId="82" fillId="40" borderId="87" xfId="0" applyFont="1" applyFill="1" applyBorder="1" applyAlignment="1" applyProtection="1">
      <alignment horizontal="center" vertical="center" wrapText="1"/>
      <protection locked="0"/>
    </xf>
    <xf numFmtId="0" fontId="0" fillId="40" borderId="49" xfId="0" applyFill="1" applyBorder="1" applyAlignment="1" applyProtection="1">
      <alignment horizontal="center" vertical="center" wrapText="1"/>
      <protection locked="0"/>
    </xf>
    <xf numFmtId="0" fontId="82" fillId="0" borderId="63" xfId="0" applyFont="1" applyBorder="1" applyAlignment="1" applyProtection="1">
      <alignment horizontal="center" vertical="center" wrapText="1"/>
      <protection hidden="1" locked="0"/>
    </xf>
    <xf numFmtId="0" fontId="82" fillId="0" borderId="84" xfId="0" applyFont="1" applyBorder="1" applyAlignment="1" applyProtection="1">
      <alignment horizontal="center" vertical="center" wrapText="1"/>
      <protection hidden="1" locked="0"/>
    </xf>
    <xf numFmtId="0" fontId="82" fillId="0" borderId="56" xfId="0" applyFont="1" applyBorder="1" applyAlignment="1" applyProtection="1">
      <alignment horizontal="center" vertical="center" wrapText="1"/>
      <protection hidden="1" locked="0"/>
    </xf>
    <xf numFmtId="0" fontId="82" fillId="0" borderId="92" xfId="0" applyFont="1" applyBorder="1" applyAlignment="1" applyProtection="1">
      <alignment horizontal="center" vertical="center" wrapText="1"/>
      <protection hidden="1" locked="0"/>
    </xf>
    <xf numFmtId="173" fontId="89" fillId="0" borderId="93" xfId="0" applyNumberFormat="1" applyFont="1" applyBorder="1" applyAlignment="1">
      <alignment horizontal="center"/>
    </xf>
    <xf numFmtId="0" fontId="95" fillId="0" borderId="16" xfId="0" applyFont="1" applyBorder="1" applyAlignment="1" applyProtection="1">
      <alignment horizontal="center" wrapText="1"/>
      <protection hidden="1"/>
    </xf>
    <xf numFmtId="0" fontId="93" fillId="0" borderId="94" xfId="0" applyFont="1" applyBorder="1" applyAlignment="1" applyProtection="1">
      <alignment horizontal="center" vertical="center"/>
      <protection hidden="1"/>
    </xf>
    <xf numFmtId="0" fontId="92" fillId="0" borderId="95" xfId="0" applyFont="1" applyBorder="1" applyAlignment="1" applyProtection="1">
      <alignment horizontal="center" vertical="center"/>
      <protection hidden="1"/>
    </xf>
    <xf numFmtId="0" fontId="92" fillId="0" borderId="26" xfId="0" applyFont="1" applyBorder="1" applyAlignment="1" applyProtection="1">
      <alignment horizontal="center" vertical="center"/>
      <protection hidden="1"/>
    </xf>
    <xf numFmtId="173" fontId="77" fillId="0" borderId="96" xfId="0" applyNumberFormat="1" applyFont="1" applyBorder="1" applyAlignment="1">
      <alignment horizontal="center"/>
    </xf>
    <xf numFmtId="0" fontId="82" fillId="0" borderId="44" xfId="0" applyFont="1" applyBorder="1" applyAlignment="1" applyProtection="1">
      <alignment horizontal="center" vertical="center" wrapText="1"/>
      <protection hidden="1" locked="0"/>
    </xf>
    <xf numFmtId="0" fontId="82" fillId="0" borderId="33" xfId="0" applyFont="1" applyBorder="1" applyAlignment="1" applyProtection="1">
      <alignment horizontal="center" vertical="center" wrapText="1"/>
      <protection hidden="1" locked="0"/>
    </xf>
    <xf numFmtId="0" fontId="82" fillId="0" borderId="48" xfId="0" applyFont="1" applyBorder="1" applyAlignment="1" applyProtection="1">
      <alignment horizontal="center" vertical="center" wrapText="1"/>
      <protection hidden="1" locked="0"/>
    </xf>
    <xf numFmtId="0" fontId="82" fillId="0" borderId="32" xfId="0" applyFont="1" applyBorder="1" applyAlignment="1" applyProtection="1">
      <alignment horizontal="center" vertical="center" wrapText="1"/>
      <protection hidden="1" locked="0"/>
    </xf>
    <xf numFmtId="0" fontId="82" fillId="35" borderId="44" xfId="0" applyFont="1" applyFill="1" applyBorder="1" applyAlignment="1" applyProtection="1">
      <alignment horizontal="center" vertical="center" wrapText="1"/>
      <protection hidden="1" locked="0"/>
    </xf>
    <xf numFmtId="0" fontId="0" fillId="35" borderId="48" xfId="0" applyFill="1" applyBorder="1" applyAlignment="1" applyProtection="1">
      <alignment horizontal="center" vertical="center" wrapText="1"/>
      <protection locked="0"/>
    </xf>
    <xf numFmtId="0" fontId="83" fillId="35" borderId="64" xfId="0" applyFont="1" applyFill="1" applyBorder="1" applyAlignment="1" applyProtection="1">
      <alignment horizontal="center" vertical="center"/>
      <protection hidden="1" locked="0"/>
    </xf>
    <xf numFmtId="0" fontId="83" fillId="35" borderId="86" xfId="0" applyFont="1" applyFill="1" applyBorder="1" applyAlignment="1" applyProtection="1">
      <alignment horizontal="center" vertical="center"/>
      <protection hidden="1" locked="0"/>
    </xf>
    <xf numFmtId="0" fontId="83" fillId="35" borderId="56" xfId="0" applyFont="1" applyFill="1" applyBorder="1" applyAlignment="1" applyProtection="1">
      <alignment horizontal="center" vertical="center"/>
      <protection hidden="1" locked="0"/>
    </xf>
    <xf numFmtId="0" fontId="83" fillId="35" borderId="92" xfId="0" applyFont="1" applyFill="1" applyBorder="1" applyAlignment="1" applyProtection="1">
      <alignment horizontal="center" vertical="center"/>
      <protection hidden="1" locked="0"/>
    </xf>
    <xf numFmtId="0" fontId="88" fillId="0" borderId="44" xfId="0" applyFont="1" applyBorder="1" applyAlignment="1" applyProtection="1">
      <alignment horizontal="center" vertical="center"/>
      <protection hidden="1"/>
    </xf>
    <xf numFmtId="0" fontId="88" fillId="0" borderId="33" xfId="0" applyFont="1" applyBorder="1" applyAlignment="1" applyProtection="1">
      <alignment horizontal="center" vertical="center"/>
      <protection hidden="1"/>
    </xf>
    <xf numFmtId="0" fontId="88" fillId="0" borderId="48" xfId="0" applyFont="1" applyBorder="1" applyAlignment="1" applyProtection="1">
      <alignment horizontal="center" vertical="center"/>
      <protection hidden="1"/>
    </xf>
    <xf numFmtId="0" fontId="88" fillId="0" borderId="32" xfId="0" applyFont="1" applyBorder="1" applyAlignment="1" applyProtection="1">
      <alignment horizontal="center" vertical="center"/>
      <protection hidden="1"/>
    </xf>
    <xf numFmtId="14" fontId="78" fillId="0" borderId="25" xfId="0" applyNumberFormat="1" applyFont="1" applyBorder="1" applyAlignment="1" applyProtection="1">
      <alignment horizontal="center" vertical="center" textRotation="90"/>
      <protection hidden="1"/>
    </xf>
    <xf numFmtId="14" fontId="78" fillId="0" borderId="53" xfId="0" applyNumberFormat="1" applyFont="1" applyBorder="1" applyAlignment="1" applyProtection="1">
      <alignment horizontal="center" vertical="center" textRotation="90"/>
      <protection hidden="1"/>
    </xf>
    <xf numFmtId="0" fontId="3" fillId="0" borderId="38" xfId="0" applyFont="1" applyBorder="1" applyAlignment="1" applyProtection="1">
      <alignment horizontal="left" vertical="center"/>
      <protection hidden="1"/>
    </xf>
    <xf numFmtId="0" fontId="74" fillId="0" borderId="0" xfId="0" applyFont="1" applyBorder="1" applyAlignment="1" applyProtection="1">
      <alignment horizontal="center" vertical="center" wrapText="1"/>
      <protection hidden="1"/>
    </xf>
    <xf numFmtId="0" fontId="82" fillId="0" borderId="31" xfId="0" applyFont="1" applyBorder="1" applyAlignment="1" applyProtection="1">
      <alignment horizontal="center" vertical="center" wrapText="1"/>
      <protection hidden="1"/>
    </xf>
    <xf numFmtId="0" fontId="82" fillId="0" borderId="0" xfId="0" applyFont="1" applyBorder="1" applyAlignment="1" applyProtection="1">
      <alignment horizontal="center" vertical="center" wrapText="1"/>
      <protection hidden="1"/>
    </xf>
    <xf numFmtId="0" fontId="83" fillId="0" borderId="97" xfId="0" applyFont="1" applyFill="1" applyBorder="1" applyAlignment="1" applyProtection="1">
      <alignment horizontal="center" vertical="center"/>
      <protection locked="0"/>
    </xf>
    <xf numFmtId="0" fontId="83" fillId="0" borderId="49" xfId="0" applyFont="1" applyFill="1" applyBorder="1" applyAlignment="1" applyProtection="1">
      <alignment horizontal="center" vertical="center"/>
      <protection locked="0"/>
    </xf>
    <xf numFmtId="0" fontId="92" fillId="0" borderId="24" xfId="0" applyFont="1" applyBorder="1" applyAlignment="1" applyProtection="1">
      <alignment horizontal="center" vertical="center" shrinkToFit="1"/>
      <protection hidden="1"/>
    </xf>
    <xf numFmtId="0" fontId="92" fillId="0" borderId="13" xfId="0" applyFont="1" applyBorder="1" applyAlignment="1" applyProtection="1">
      <alignment horizontal="center" vertical="center" shrinkToFit="1"/>
      <protection hidden="1"/>
    </xf>
    <xf numFmtId="0" fontId="87" fillId="33" borderId="14" xfId="0" applyFont="1" applyFill="1" applyBorder="1" applyAlignment="1" applyProtection="1">
      <alignment horizontal="left" wrapText="1"/>
      <protection hidden="1"/>
    </xf>
    <xf numFmtId="0" fontId="87" fillId="33" borderId="16" xfId="0" applyFont="1" applyFill="1" applyBorder="1" applyAlignment="1" applyProtection="1">
      <alignment horizontal="left" wrapText="1"/>
      <protection hidden="1"/>
    </xf>
    <xf numFmtId="0" fontId="87" fillId="33" borderId="17" xfId="0" applyFont="1" applyFill="1" applyBorder="1" applyAlignment="1" applyProtection="1">
      <alignment horizontal="left" wrapText="1"/>
      <protection hidden="1"/>
    </xf>
    <xf numFmtId="0" fontId="8" fillId="33" borderId="14" xfId="0" applyFont="1" applyFill="1" applyBorder="1" applyAlignment="1" applyProtection="1">
      <alignment horizontal="left" vertical="center" wrapText="1"/>
      <protection hidden="1"/>
    </xf>
    <xf numFmtId="0" fontId="78" fillId="33" borderId="16" xfId="0" applyFont="1" applyFill="1" applyBorder="1" applyAlignment="1" applyProtection="1">
      <alignment horizontal="left" vertical="center" wrapText="1"/>
      <protection hidden="1"/>
    </xf>
    <xf numFmtId="0" fontId="78" fillId="33" borderId="17" xfId="0" applyFont="1" applyFill="1" applyBorder="1" applyAlignment="1" applyProtection="1">
      <alignment horizontal="left" vertical="center" wrapText="1"/>
      <protection hidden="1"/>
    </xf>
    <xf numFmtId="0" fontId="81" fillId="33" borderId="14" xfId="0" applyFont="1" applyFill="1" applyBorder="1" applyAlignment="1" applyProtection="1">
      <alignment horizontal="center" vertical="center"/>
      <protection hidden="1"/>
    </xf>
    <xf numFmtId="0" fontId="81" fillId="33" borderId="16" xfId="0" applyFont="1" applyFill="1" applyBorder="1" applyAlignment="1" applyProtection="1">
      <alignment horizontal="center" vertical="center"/>
      <protection hidden="1"/>
    </xf>
    <xf numFmtId="0" fontId="81" fillId="33" borderId="17" xfId="0" applyFont="1" applyFill="1" applyBorder="1" applyAlignment="1" applyProtection="1">
      <alignment horizontal="center" vertical="center"/>
      <protection hidden="1"/>
    </xf>
    <xf numFmtId="0" fontId="95" fillId="0" borderId="48" xfId="0" applyFont="1" applyBorder="1" applyAlignment="1" applyProtection="1">
      <alignment horizontal="center" wrapText="1"/>
      <protection hidden="1"/>
    </xf>
    <xf numFmtId="0" fontId="95" fillId="0" borderId="22" xfId="0" applyFont="1" applyBorder="1" applyAlignment="1" applyProtection="1">
      <alignment horizontal="center" wrapText="1"/>
      <protection hidden="1"/>
    </xf>
    <xf numFmtId="0" fontId="95" fillId="0" borderId="0" xfId="0" applyFont="1" applyBorder="1" applyAlignment="1" applyProtection="1">
      <alignment horizontal="center" wrapText="1"/>
      <protection hidden="1"/>
    </xf>
    <xf numFmtId="0" fontId="95" fillId="0" borderId="32" xfId="0" applyFont="1" applyBorder="1" applyAlignment="1" applyProtection="1">
      <alignment horizontal="center" wrapText="1"/>
      <protection hidden="1"/>
    </xf>
    <xf numFmtId="0" fontId="88" fillId="33" borderId="14" xfId="0" applyFont="1" applyFill="1" applyBorder="1" applyAlignment="1" applyProtection="1">
      <alignment horizontal="center" vertical="center" wrapText="1"/>
      <protection hidden="1"/>
    </xf>
    <xf numFmtId="0" fontId="88" fillId="33" borderId="17" xfId="0" applyFont="1" applyFill="1" applyBorder="1" applyAlignment="1" applyProtection="1">
      <alignment horizontal="center" vertical="center" wrapText="1"/>
      <protection hidden="1"/>
    </xf>
    <xf numFmtId="0" fontId="83" fillId="0" borderId="13" xfId="0" applyFont="1" applyFill="1" applyBorder="1" applyAlignment="1" applyProtection="1">
      <alignment horizontal="center"/>
      <protection locked="0"/>
    </xf>
    <xf numFmtId="0" fontId="83" fillId="0" borderId="26" xfId="0" applyFont="1" applyFill="1" applyBorder="1" applyAlignment="1" applyProtection="1">
      <alignment horizontal="center"/>
      <protection locked="0"/>
    </xf>
    <xf numFmtId="10" fontId="83" fillId="0" borderId="79" xfId="0" applyNumberFormat="1" applyFont="1" applyBorder="1" applyAlignment="1">
      <alignment horizontal="center" vertical="center"/>
    </xf>
    <xf numFmtId="10" fontId="83" fillId="0" borderId="50" xfId="0" applyNumberFormat="1" applyFont="1" applyBorder="1" applyAlignment="1">
      <alignment horizontal="center" vertical="center"/>
    </xf>
    <xf numFmtId="0" fontId="78" fillId="0" borderId="48" xfId="0" applyFont="1" applyBorder="1" applyAlignment="1" applyProtection="1">
      <alignment vertical="center" wrapText="1"/>
      <protection hidden="1" locked="0"/>
    </xf>
    <xf numFmtId="0" fontId="78" fillId="0" borderId="22" xfId="0" applyFont="1" applyBorder="1" applyAlignment="1" applyProtection="1">
      <alignment vertical="center" wrapText="1"/>
      <protection hidden="1" locked="0"/>
    </xf>
    <xf numFmtId="0" fontId="78" fillId="0" borderId="32" xfId="0" applyFont="1" applyBorder="1" applyAlignment="1" applyProtection="1">
      <alignment vertical="center" wrapText="1"/>
      <protection hidden="1" locked="0"/>
    </xf>
    <xf numFmtId="0" fontId="85" fillId="0" borderId="0" xfId="0" applyFont="1" applyBorder="1" applyAlignment="1" applyProtection="1">
      <alignment horizontal="center" vertical="distributed" wrapText="1"/>
      <protection hidden="1"/>
    </xf>
    <xf numFmtId="0" fontId="82" fillId="0" borderId="98" xfId="0" applyFont="1" applyBorder="1" applyAlignment="1">
      <alignment horizontal="center" vertical="center"/>
    </xf>
    <xf numFmtId="0" fontId="82" fillId="0" borderId="98" xfId="0" applyFont="1" applyBorder="1" applyAlignment="1">
      <alignment horizontal="center" vertical="center" textRotation="45" wrapText="1"/>
    </xf>
    <xf numFmtId="173" fontId="82" fillId="0" borderId="99" xfId="0" applyNumberFormat="1" applyFont="1" applyBorder="1" applyAlignment="1">
      <alignment horizontal="center" vertical="center"/>
    </xf>
    <xf numFmtId="0" fontId="82" fillId="0" borderId="100" xfId="0" applyFont="1" applyBorder="1" applyAlignment="1" applyProtection="1">
      <alignment horizontal="center" vertical="distributed"/>
      <protection hidden="1"/>
    </xf>
    <xf numFmtId="0" fontId="82" fillId="0" borderId="101" xfId="0" applyFont="1" applyBorder="1" applyAlignment="1" applyProtection="1">
      <alignment horizontal="center" vertical="distributed"/>
      <protection hidden="1"/>
    </xf>
    <xf numFmtId="0" fontId="82" fillId="0" borderId="100" xfId="0" applyFont="1" applyBorder="1" applyAlignment="1" applyProtection="1">
      <alignment horizontal="center" vertical="center" wrapText="1"/>
      <protection hidden="1"/>
    </xf>
    <xf numFmtId="0" fontId="82" fillId="0" borderId="101" xfId="0" applyFont="1" applyBorder="1" applyAlignment="1" applyProtection="1">
      <alignment horizontal="center" vertical="center" wrapText="1"/>
      <protection hidden="1"/>
    </xf>
    <xf numFmtId="0" fontId="82" fillId="0" borderId="14" xfId="0" applyFont="1" applyBorder="1" applyAlignment="1" applyProtection="1">
      <alignment horizontal="center" vertical="center"/>
      <protection hidden="1"/>
    </xf>
    <xf numFmtId="0" fontId="82" fillId="0" borderId="102" xfId="0" applyFont="1" applyBorder="1" applyAlignment="1" applyProtection="1">
      <alignment horizontal="center" vertical="center"/>
      <protection hidden="1"/>
    </xf>
    <xf numFmtId="0" fontId="82" fillId="0" borderId="103" xfId="0" applyFont="1" applyBorder="1" applyAlignment="1" applyProtection="1">
      <alignment horizontal="center" vertical="center"/>
      <protection hidden="1"/>
    </xf>
    <xf numFmtId="0" fontId="78" fillId="36" borderId="104" xfId="0" applyFont="1" applyFill="1" applyBorder="1" applyAlignment="1">
      <alignment horizontal="center" vertical="center"/>
    </xf>
    <xf numFmtId="173" fontId="78" fillId="35" borderId="104" xfId="0" applyNumberFormat="1" applyFont="1" applyFill="1" applyBorder="1" applyAlignment="1" applyProtection="1">
      <alignment horizontal="center" vertical="center" wrapText="1"/>
      <protection locked="0"/>
    </xf>
    <xf numFmtId="173" fontId="78" fillId="0" borderId="105" xfId="0" applyNumberFormat="1" applyFont="1" applyBorder="1" applyAlignment="1">
      <alignment horizontal="center" vertical="center"/>
    </xf>
    <xf numFmtId="0" fontId="89" fillId="0" borderId="106" xfId="0" applyFont="1" applyBorder="1" applyAlignment="1" applyProtection="1">
      <alignment horizontal="center" vertical="distributed" wrapText="1"/>
      <protection hidden="1"/>
    </xf>
    <xf numFmtId="0" fontId="89" fillId="0" borderId="18" xfId="0" applyFont="1" applyBorder="1" applyAlignment="1" applyProtection="1">
      <alignment horizontal="center" vertical="distributed" wrapText="1"/>
      <protection hidden="1"/>
    </xf>
    <xf numFmtId="0" fontId="78" fillId="36" borderId="52" xfId="0" applyFont="1" applyFill="1" applyBorder="1" applyAlignment="1">
      <alignment horizontal="center" vertical="center"/>
    </xf>
    <xf numFmtId="173" fontId="78" fillId="35" borderId="52" xfId="0" applyNumberFormat="1" applyFont="1" applyFill="1" applyBorder="1" applyAlignment="1" applyProtection="1">
      <alignment horizontal="center" vertical="center" wrapText="1"/>
      <protection locked="0"/>
    </xf>
    <xf numFmtId="173" fontId="78" fillId="0" borderId="107" xfId="0" applyNumberFormat="1" applyFont="1" applyBorder="1" applyAlignment="1">
      <alignment horizontal="center" vertical="center"/>
    </xf>
    <xf numFmtId="173" fontId="77" fillId="0" borderId="108" xfId="0" applyNumberFormat="1" applyFont="1" applyBorder="1" applyAlignment="1">
      <alignment horizontal="center"/>
    </xf>
    <xf numFmtId="0" fontId="4" fillId="0" borderId="78" xfId="0" applyFont="1" applyBorder="1" applyAlignment="1" applyProtection="1">
      <alignment horizontal="center" vertical="center" wrapText="1"/>
      <protection hidden="1"/>
    </xf>
    <xf numFmtId="0" fontId="4" fillId="0" borderId="80" xfId="0" applyFont="1" applyBorder="1" applyAlignment="1" applyProtection="1">
      <alignment horizontal="center" vertical="center" wrapText="1"/>
      <protection hidden="1"/>
    </xf>
    <xf numFmtId="0" fontId="4" fillId="0" borderId="14"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83" fillId="0" borderId="52" xfId="0" applyFont="1" applyBorder="1" applyAlignment="1" applyProtection="1">
      <alignment horizontal="left" vertical="center" wrapText="1"/>
      <protection hidden="1"/>
    </xf>
    <xf numFmtId="0" fontId="3" fillId="0" borderId="13" xfId="0" applyFont="1" applyBorder="1" applyAlignment="1" applyProtection="1">
      <alignment horizontal="left" vertical="center" wrapText="1"/>
      <protection hidden="1"/>
    </xf>
    <xf numFmtId="0" fontId="3" fillId="0" borderId="13" xfId="0" applyFont="1" applyBorder="1" applyAlignment="1" applyProtection="1">
      <alignment horizontal="left" vertical="center"/>
      <protection hidden="1"/>
    </xf>
    <xf numFmtId="0" fontId="88" fillId="0" borderId="18" xfId="0" applyFont="1" applyBorder="1" applyAlignment="1" applyProtection="1">
      <alignment horizontal="center" vertical="center"/>
      <protection hidden="1"/>
    </xf>
    <xf numFmtId="0" fontId="88" fillId="0" borderId="101" xfId="0" applyFont="1" applyBorder="1" applyAlignment="1" applyProtection="1">
      <alignment horizontal="center" vertical="center"/>
      <protection hidden="1"/>
    </xf>
    <xf numFmtId="0" fontId="83" fillId="35" borderId="64" xfId="0" applyFont="1" applyFill="1" applyBorder="1" applyAlignment="1" applyProtection="1">
      <alignment horizontal="center" vertical="center" textRotation="89"/>
      <protection hidden="1" locked="0"/>
    </xf>
    <xf numFmtId="0" fontId="83" fillId="35" borderId="0" xfId="0" applyFont="1" applyFill="1" applyBorder="1" applyAlignment="1" applyProtection="1">
      <alignment horizontal="center" vertical="center" textRotation="89"/>
      <protection hidden="1" locked="0"/>
    </xf>
    <xf numFmtId="0" fontId="83" fillId="35" borderId="56" xfId="0" applyFont="1" applyFill="1" applyBorder="1" applyAlignment="1" applyProtection="1">
      <alignment horizontal="center" vertical="center" textRotation="89"/>
      <protection hidden="1" locked="0"/>
    </xf>
    <xf numFmtId="0" fontId="83" fillId="35" borderId="22" xfId="0" applyFont="1" applyFill="1" applyBorder="1" applyAlignment="1" applyProtection="1">
      <alignment horizontal="center" vertical="center" textRotation="89"/>
      <protection hidden="1" locked="0"/>
    </xf>
    <xf numFmtId="0" fontId="3" fillId="0" borderId="13" xfId="0" applyFont="1" applyBorder="1" applyAlignment="1" applyProtection="1">
      <alignment horizontal="left" vertical="center"/>
      <protection hidden="1" locked="0"/>
    </xf>
    <xf numFmtId="0" fontId="82" fillId="0" borderId="0" xfId="0" applyFont="1" applyAlignment="1" applyProtection="1">
      <alignment horizontal="center" vertical="center" wrapText="1"/>
      <protection hidden="1"/>
    </xf>
    <xf numFmtId="0" fontId="81" fillId="0" borderId="0" xfId="0" applyFont="1" applyAlignment="1" applyProtection="1">
      <alignment horizontal="center" vertical="center" wrapText="1"/>
      <protection hidden="1"/>
    </xf>
    <xf numFmtId="14" fontId="78" fillId="0" borderId="53" xfId="0" applyNumberFormat="1" applyFont="1" applyBorder="1" applyAlignment="1" applyProtection="1">
      <alignment horizontal="center" vertical="center" textRotation="90" wrapText="1"/>
      <protection hidden="1"/>
    </xf>
    <xf numFmtId="14" fontId="78" fillId="0" borderId="38" xfId="0" applyNumberFormat="1" applyFont="1" applyBorder="1" applyAlignment="1" applyProtection="1">
      <alignment horizontal="center" vertical="center" textRotation="90" wrapText="1"/>
      <protection hidden="1"/>
    </xf>
    <xf numFmtId="0" fontId="83" fillId="0" borderId="64" xfId="0" applyFont="1" applyBorder="1" applyAlignment="1" applyProtection="1">
      <alignment horizontal="left"/>
      <protection hidden="1"/>
    </xf>
    <xf numFmtId="0" fontId="83" fillId="0" borderId="0" xfId="0" applyFont="1" applyBorder="1" applyAlignment="1" applyProtection="1">
      <alignment horizontal="left"/>
      <protection hidden="1"/>
    </xf>
    <xf numFmtId="0" fontId="83" fillId="0" borderId="86" xfId="0" applyFont="1" applyBorder="1" applyAlignment="1" applyProtection="1">
      <alignment horizontal="left"/>
      <protection hidden="1"/>
    </xf>
    <xf numFmtId="0" fontId="83" fillId="0" borderId="65" xfId="0" applyFont="1" applyBorder="1" applyAlignment="1" applyProtection="1">
      <alignment horizontal="left"/>
      <protection hidden="1"/>
    </xf>
    <xf numFmtId="0" fontId="83" fillId="0" borderId="66" xfId="0" applyFont="1" applyBorder="1" applyAlignment="1" applyProtection="1">
      <alignment horizontal="left"/>
      <protection hidden="1"/>
    </xf>
    <xf numFmtId="0" fontId="83" fillId="0" borderId="109" xfId="0" applyFont="1" applyBorder="1" applyAlignment="1" applyProtection="1">
      <alignment horizontal="left"/>
      <protection hidden="1"/>
    </xf>
    <xf numFmtId="0" fontId="83" fillId="0" borderId="65" xfId="0" applyFont="1" applyBorder="1" applyAlignment="1" applyProtection="1">
      <alignment horizontal="left" shrinkToFit="1"/>
      <protection hidden="1"/>
    </xf>
    <xf numFmtId="0" fontId="83" fillId="0" borderId="66" xfId="0" applyFont="1" applyBorder="1" applyAlignment="1" applyProtection="1">
      <alignment horizontal="left" shrinkToFit="1"/>
      <protection hidden="1"/>
    </xf>
    <xf numFmtId="0" fontId="83" fillId="0" borderId="109" xfId="0" applyFont="1" applyBorder="1" applyAlignment="1" applyProtection="1">
      <alignment horizontal="left" shrinkToFit="1"/>
      <protection hidden="1"/>
    </xf>
    <xf numFmtId="0" fontId="78" fillId="33" borderId="87" xfId="0" applyFont="1" applyFill="1" applyBorder="1" applyAlignment="1" applyProtection="1">
      <alignment horizontal="left" vertical="center" wrapText="1"/>
      <protection hidden="1"/>
    </xf>
    <xf numFmtId="0" fontId="78" fillId="33" borderId="35" xfId="0" applyFont="1" applyFill="1" applyBorder="1" applyAlignment="1" applyProtection="1">
      <alignment horizontal="left" vertical="center" wrapText="1"/>
      <protection hidden="1"/>
    </xf>
    <xf numFmtId="0" fontId="78" fillId="33" borderId="49" xfId="0" applyFont="1" applyFill="1" applyBorder="1" applyAlignment="1" applyProtection="1">
      <alignment horizontal="left" vertical="center" wrapText="1"/>
      <protection hidden="1"/>
    </xf>
    <xf numFmtId="0" fontId="4" fillId="0" borderId="23" xfId="0" applyFont="1" applyBorder="1" applyAlignment="1" applyProtection="1">
      <alignment horizontal="center" vertical="center" wrapText="1"/>
      <protection hidden="1"/>
    </xf>
    <xf numFmtId="0" fontId="4" fillId="0" borderId="100" xfId="0" applyFont="1" applyBorder="1" applyAlignment="1" applyProtection="1">
      <alignment horizontal="center" vertical="center" wrapText="1"/>
      <protection hidden="1"/>
    </xf>
    <xf numFmtId="0" fontId="82" fillId="0" borderId="15" xfId="0" applyFont="1" applyBorder="1" applyAlignment="1" applyProtection="1">
      <alignment horizontal="center" vertical="center" wrapText="1"/>
      <protection hidden="1"/>
    </xf>
    <xf numFmtId="14" fontId="78" fillId="0" borderId="54" xfId="0" applyNumberFormat="1" applyFont="1" applyBorder="1" applyAlignment="1" applyProtection="1">
      <alignment horizontal="center" vertical="center" textRotation="90" wrapText="1"/>
      <protection hidden="1"/>
    </xf>
    <xf numFmtId="14" fontId="78" fillId="0" borderId="55" xfId="0" applyNumberFormat="1" applyFont="1" applyBorder="1" applyAlignment="1" applyProtection="1">
      <alignment horizontal="center" vertical="center" textRotation="90" wrapText="1"/>
      <protection hidden="1"/>
    </xf>
    <xf numFmtId="0" fontId="74" fillId="33" borderId="66" xfId="0" applyFont="1" applyFill="1" applyBorder="1" applyAlignment="1" applyProtection="1">
      <alignment horizontal="center" vertical="center" wrapText="1"/>
      <protection hidden="1"/>
    </xf>
    <xf numFmtId="0" fontId="83" fillId="0" borderId="38" xfId="0" applyFont="1" applyBorder="1" applyAlignment="1" applyProtection="1">
      <alignment horizontal="left"/>
      <protection hidden="1"/>
    </xf>
    <xf numFmtId="0" fontId="83" fillId="0" borderId="55" xfId="0" applyFont="1" applyBorder="1" applyAlignment="1" applyProtection="1">
      <alignment horizontal="left"/>
      <protection hidden="1"/>
    </xf>
    <xf numFmtId="0" fontId="78" fillId="33" borderId="13" xfId="0" applyFont="1" applyFill="1" applyBorder="1" applyAlignment="1" applyProtection="1">
      <alignment horizontal="left" vertical="center" wrapText="1"/>
      <protection hidden="1"/>
    </xf>
    <xf numFmtId="0" fontId="78" fillId="33" borderId="52" xfId="0" applyFont="1" applyFill="1" applyBorder="1" applyAlignment="1" applyProtection="1">
      <alignment horizontal="left" vertical="center" wrapText="1"/>
      <protection hidden="1"/>
    </xf>
    <xf numFmtId="0" fontId="88" fillId="0" borderId="110" xfId="0" applyFont="1" applyBorder="1" applyAlignment="1" applyProtection="1">
      <alignment horizontal="center" vertical="center" textRotation="90" wrapText="1"/>
      <protection hidden="1"/>
    </xf>
    <xf numFmtId="0" fontId="88" fillId="0" borderId="25" xfId="0" applyFont="1" applyBorder="1" applyAlignment="1" applyProtection="1">
      <alignment horizontal="center" vertical="center" textRotation="90" wrapText="1"/>
      <protection hidden="1"/>
    </xf>
    <xf numFmtId="0" fontId="88" fillId="0" borderId="53" xfId="0" applyFont="1" applyBorder="1" applyAlignment="1" applyProtection="1">
      <alignment horizontal="center" vertical="center" textRotation="90" wrapText="1"/>
      <protection hidden="1"/>
    </xf>
    <xf numFmtId="0" fontId="83" fillId="0" borderId="13" xfId="0" applyFont="1" applyBorder="1" applyAlignment="1" applyProtection="1">
      <alignment horizontal="left"/>
      <protection hidden="1"/>
    </xf>
    <xf numFmtId="0" fontId="83" fillId="0" borderId="26" xfId="0" applyFont="1" applyBorder="1" applyAlignment="1" applyProtection="1">
      <alignment horizontal="left"/>
      <protection hidden="1"/>
    </xf>
    <xf numFmtId="0" fontId="83" fillId="0" borderId="24" xfId="0" applyFont="1" applyBorder="1" applyAlignment="1" applyProtection="1">
      <alignment horizontal="left"/>
      <protection hidden="1"/>
    </xf>
    <xf numFmtId="0" fontId="83" fillId="0" borderId="95" xfId="0" applyFont="1" applyBorder="1" applyAlignment="1" applyProtection="1">
      <alignment horizontal="left"/>
      <protection hidden="1"/>
    </xf>
    <xf numFmtId="14" fontId="78" fillId="0" borderId="110" xfId="0" applyNumberFormat="1" applyFont="1" applyBorder="1" applyAlignment="1" applyProtection="1">
      <alignment horizontal="center" vertical="center" textRotation="90" wrapText="1"/>
      <protection hidden="1"/>
    </xf>
    <xf numFmtId="14" fontId="78" fillId="0" borderId="25" xfId="0" applyNumberFormat="1" applyFont="1" applyBorder="1" applyAlignment="1" applyProtection="1">
      <alignment horizontal="center" vertical="center" textRotation="90" wrapText="1"/>
      <protection hidden="1"/>
    </xf>
    <xf numFmtId="0" fontId="96" fillId="0" borderId="87" xfId="0" applyFont="1" applyFill="1" applyBorder="1" applyAlignment="1" applyProtection="1">
      <alignment horizontal="left"/>
      <protection locked="0"/>
    </xf>
    <xf numFmtId="0" fontId="96" fillId="0" borderId="35" xfId="0" applyFont="1" applyFill="1" applyBorder="1" applyAlignment="1" applyProtection="1">
      <alignment horizontal="left"/>
      <protection locked="0"/>
    </xf>
    <xf numFmtId="0" fontId="96" fillId="0" borderId="88" xfId="0" applyFont="1" applyFill="1" applyBorder="1" applyAlignment="1" applyProtection="1">
      <alignment horizontal="left"/>
      <protection locked="0"/>
    </xf>
    <xf numFmtId="0" fontId="81" fillId="33" borderId="14" xfId="0" applyFont="1" applyFill="1" applyBorder="1" applyAlignment="1" applyProtection="1">
      <alignment horizontal="left" vertical="center" wrapText="1"/>
      <protection hidden="1"/>
    </xf>
    <xf numFmtId="0" fontId="81" fillId="33" borderId="16" xfId="0" applyFont="1" applyFill="1" applyBorder="1" applyAlignment="1" applyProtection="1">
      <alignment horizontal="left" vertical="center" wrapText="1"/>
      <protection hidden="1"/>
    </xf>
    <xf numFmtId="0" fontId="81" fillId="33" borderId="17" xfId="0" applyFont="1" applyFill="1" applyBorder="1" applyAlignment="1" applyProtection="1">
      <alignment horizontal="left" vertical="center" wrapText="1"/>
      <protection hidden="1"/>
    </xf>
    <xf numFmtId="0" fontId="78" fillId="33" borderId="14" xfId="0" applyFont="1" applyFill="1" applyBorder="1" applyAlignment="1" applyProtection="1">
      <alignment horizontal="left" vertical="center" wrapText="1"/>
      <protection hidden="1"/>
    </xf>
    <xf numFmtId="0" fontId="74" fillId="33" borderId="30" xfId="0" applyFont="1" applyFill="1" applyBorder="1" applyAlignment="1" applyProtection="1">
      <alignment horizontal="center" vertical="center" wrapText="1"/>
      <protection hidden="1"/>
    </xf>
    <xf numFmtId="14" fontId="77" fillId="0" borderId="111" xfId="0" applyNumberFormat="1" applyFont="1" applyBorder="1" applyAlignment="1" applyProtection="1">
      <alignment horizontal="center" vertical="center" textRotation="90" wrapText="1"/>
      <protection hidden="1"/>
    </xf>
    <xf numFmtId="14" fontId="77" fillId="0" borderId="112" xfId="0" applyNumberFormat="1" applyFont="1" applyBorder="1" applyAlignment="1" applyProtection="1">
      <alignment horizontal="center" vertical="center" textRotation="90" wrapText="1"/>
      <protection hidden="1"/>
    </xf>
    <xf numFmtId="14" fontId="77" fillId="0" borderId="54" xfId="0" applyNumberFormat="1" applyFont="1" applyBorder="1" applyAlignment="1" applyProtection="1">
      <alignment horizontal="center" vertical="center" textRotation="90" wrapText="1"/>
      <protection hidden="1"/>
    </xf>
    <xf numFmtId="0" fontId="93" fillId="33" borderId="79" xfId="0" applyFont="1" applyFill="1" applyBorder="1" applyAlignment="1" applyProtection="1">
      <alignment horizontal="left" wrapText="1"/>
      <protection hidden="1"/>
    </xf>
    <xf numFmtId="0" fontId="93" fillId="33" borderId="36" xfId="0" applyFont="1" applyFill="1" applyBorder="1" applyAlignment="1" applyProtection="1">
      <alignment horizontal="left" wrapText="1"/>
      <protection hidden="1"/>
    </xf>
    <xf numFmtId="0" fontId="93" fillId="33" borderId="113" xfId="0" applyFont="1" applyFill="1" applyBorder="1" applyAlignment="1" applyProtection="1">
      <alignment horizontal="left" wrapText="1"/>
      <protection hidden="1"/>
    </xf>
    <xf numFmtId="0" fontId="82" fillId="0" borderId="0" xfId="0" applyFont="1" applyAlignment="1" applyProtection="1">
      <alignment horizontal="left" vertical="center" wrapText="1"/>
      <protection hidden="1"/>
    </xf>
    <xf numFmtId="0" fontId="78" fillId="0" borderId="0" xfId="0" applyFont="1" applyAlignment="1" applyProtection="1">
      <alignment horizontal="left" vertical="center"/>
      <protection hidden="1"/>
    </xf>
    <xf numFmtId="0" fontId="4" fillId="0" borderId="44" xfId="0" applyFont="1" applyBorder="1" applyAlignment="1" applyProtection="1">
      <alignment horizontal="center" vertical="center"/>
      <protection hidden="1"/>
    </xf>
    <xf numFmtId="0" fontId="4" fillId="0" borderId="30"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4" fillId="0" borderId="48"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0" fontId="78" fillId="0" borderId="0" xfId="0" applyFont="1" applyAlignment="1" applyProtection="1">
      <alignment horizontal="center" vertical="center"/>
      <protection hidden="1"/>
    </xf>
    <xf numFmtId="0" fontId="82" fillId="0" borderId="0" xfId="0" applyFont="1" applyAlignment="1" applyProtection="1">
      <alignment horizontal="center" vertical="center"/>
      <protection hidden="1"/>
    </xf>
    <xf numFmtId="0" fontId="83" fillId="34" borderId="97" xfId="0" applyFont="1" applyFill="1" applyBorder="1" applyAlignment="1" applyProtection="1">
      <alignment horizontal="center" vertical="center"/>
      <protection locked="0"/>
    </xf>
    <xf numFmtId="0" fontId="83" fillId="34" borderId="49" xfId="0" applyFont="1" applyFill="1" applyBorder="1" applyAlignment="1" applyProtection="1">
      <alignment horizontal="center" vertical="center"/>
      <protection locked="0"/>
    </xf>
    <xf numFmtId="0" fontId="78" fillId="0" borderId="0" xfId="0" applyFont="1" applyAlignment="1" applyProtection="1">
      <alignment horizontal="center" vertical="center" wrapText="1"/>
      <protection hidden="1"/>
    </xf>
    <xf numFmtId="14" fontId="9" fillId="34" borderId="17" xfId="0" applyNumberFormat="1" applyFont="1" applyFill="1" applyBorder="1" applyAlignment="1" applyProtection="1">
      <alignment horizontal="center" vertical="center"/>
      <protection hidden="1" locked="0"/>
    </xf>
    <xf numFmtId="0" fontId="9" fillId="34" borderId="17" xfId="0" applyFont="1" applyFill="1" applyBorder="1" applyAlignment="1" applyProtection="1">
      <alignment horizontal="center" vertical="center"/>
      <protection hidden="1" locked="0"/>
    </xf>
    <xf numFmtId="0" fontId="78" fillId="33" borderId="15" xfId="0" applyFont="1" applyFill="1" applyBorder="1" applyAlignment="1" applyProtection="1">
      <alignment horizontal="left" vertical="center" wrapText="1"/>
      <protection hidden="1"/>
    </xf>
    <xf numFmtId="0" fontId="78" fillId="33" borderId="0" xfId="0" applyFont="1" applyFill="1" applyBorder="1" applyAlignment="1" applyProtection="1">
      <alignment horizontal="left" vertical="center" wrapText="1"/>
      <protection hidden="1"/>
    </xf>
    <xf numFmtId="0" fontId="78" fillId="33" borderId="31" xfId="0" applyFont="1" applyFill="1" applyBorder="1" applyAlignment="1" applyProtection="1">
      <alignment horizontal="left" vertical="center" wrapText="1"/>
      <protection hidden="1"/>
    </xf>
    <xf numFmtId="0" fontId="78" fillId="33" borderId="48" xfId="0" applyFont="1" applyFill="1" applyBorder="1" applyAlignment="1" applyProtection="1">
      <alignment horizontal="left" vertical="center" wrapText="1"/>
      <protection hidden="1"/>
    </xf>
    <xf numFmtId="0" fontId="78" fillId="33" borderId="22" xfId="0" applyFont="1" applyFill="1" applyBorder="1" applyAlignment="1" applyProtection="1">
      <alignment horizontal="left" vertical="center" wrapText="1"/>
      <protection hidden="1"/>
    </xf>
    <xf numFmtId="0" fontId="78" fillId="33" borderId="32" xfId="0" applyFont="1" applyFill="1" applyBorder="1" applyAlignment="1" applyProtection="1">
      <alignment horizontal="left" vertical="center" wrapText="1"/>
      <protection hidden="1"/>
    </xf>
    <xf numFmtId="0" fontId="82" fillId="33" borderId="14" xfId="0" applyFont="1" applyFill="1" applyBorder="1" applyAlignment="1" applyProtection="1">
      <alignment horizontal="left" vertical="center" wrapText="1"/>
      <protection hidden="1"/>
    </xf>
    <xf numFmtId="0" fontId="82" fillId="33" borderId="16" xfId="0" applyFont="1" applyFill="1" applyBorder="1" applyAlignment="1" applyProtection="1">
      <alignment horizontal="left" vertical="center" wrapText="1"/>
      <protection hidden="1"/>
    </xf>
    <xf numFmtId="0" fontId="82" fillId="33" borderId="17" xfId="0" applyFont="1" applyFill="1" applyBorder="1" applyAlignment="1" applyProtection="1">
      <alignment horizontal="left" vertical="center" wrapText="1"/>
      <protection hidden="1"/>
    </xf>
    <xf numFmtId="0" fontId="82" fillId="0" borderId="30" xfId="0" applyFont="1" applyBorder="1" applyAlignment="1" applyProtection="1">
      <alignment horizontal="center" vertical="center" wrapText="1"/>
      <protection hidden="1"/>
    </xf>
    <xf numFmtId="0" fontId="9" fillId="33" borderId="14" xfId="0" applyFont="1" applyFill="1" applyBorder="1" applyAlignment="1" applyProtection="1">
      <alignment horizontal="center" vertical="center"/>
      <protection hidden="1" locked="0"/>
    </xf>
    <xf numFmtId="0" fontId="9" fillId="33" borderId="17" xfId="0" applyFont="1" applyFill="1" applyBorder="1" applyAlignment="1" applyProtection="1">
      <alignment horizontal="center" vertical="center"/>
      <protection hidden="1" locked="0"/>
    </xf>
    <xf numFmtId="0" fontId="9" fillId="34" borderId="100" xfId="0" applyFont="1" applyFill="1" applyBorder="1" applyAlignment="1" applyProtection="1">
      <alignment horizontal="center" vertical="center"/>
      <protection hidden="1" locked="0"/>
    </xf>
    <xf numFmtId="0" fontId="9" fillId="34" borderId="14" xfId="0" applyFont="1" applyFill="1" applyBorder="1" applyAlignment="1" applyProtection="1">
      <alignment horizontal="center" vertical="center"/>
      <protection hidden="1" locked="0"/>
    </xf>
    <xf numFmtId="0" fontId="78" fillId="33" borderId="44" xfId="0" applyFont="1" applyFill="1" applyBorder="1" applyAlignment="1" applyProtection="1">
      <alignment horizontal="left" vertical="center" wrapText="1"/>
      <protection hidden="1"/>
    </xf>
    <xf numFmtId="0" fontId="78" fillId="33" borderId="30" xfId="0" applyFont="1" applyFill="1" applyBorder="1" applyAlignment="1" applyProtection="1">
      <alignment horizontal="left" vertical="center" wrapText="1"/>
      <protection hidden="1"/>
    </xf>
    <xf numFmtId="0" fontId="78" fillId="33" borderId="33" xfId="0" applyFont="1" applyFill="1" applyBorder="1" applyAlignment="1" applyProtection="1">
      <alignment horizontal="left" vertical="center" wrapText="1"/>
      <protection hidden="1"/>
    </xf>
    <xf numFmtId="0" fontId="14" fillId="33" borderId="30" xfId="0" applyFont="1" applyFill="1" applyBorder="1" applyAlignment="1" applyProtection="1">
      <alignment horizontal="center" vertical="center"/>
      <protection hidden="1" locked="0"/>
    </xf>
    <xf numFmtId="0" fontId="14" fillId="33" borderId="0" xfId="0" applyFont="1" applyFill="1" applyAlignment="1" applyProtection="1">
      <alignment horizontal="center" vertical="center"/>
      <protection hidden="1" locked="0"/>
    </xf>
    <xf numFmtId="0" fontId="14" fillId="33" borderId="0" xfId="0" applyFont="1" applyFill="1" applyBorder="1" applyAlignment="1" applyProtection="1">
      <alignment horizontal="center" vertical="center" wrapText="1"/>
      <protection hidden="1"/>
    </xf>
    <xf numFmtId="0" fontId="9" fillId="34" borderId="17" xfId="0" applyFont="1" applyFill="1" applyBorder="1" applyAlignment="1" applyProtection="1">
      <alignment horizontal="center" vertical="center"/>
      <protection hidden="1" locked="0"/>
    </xf>
    <xf numFmtId="0" fontId="9" fillId="34" borderId="101" xfId="0" applyFont="1" applyFill="1" applyBorder="1" applyAlignment="1" applyProtection="1">
      <alignment horizontal="center" vertical="center"/>
      <protection hidden="1" locked="0"/>
    </xf>
    <xf numFmtId="0" fontId="9" fillId="33" borderId="100" xfId="0" applyFont="1" applyFill="1" applyBorder="1" applyAlignment="1" applyProtection="1">
      <alignment horizontal="left" vertical="center"/>
      <protection hidden="1" locked="0"/>
    </xf>
    <xf numFmtId="0" fontId="9" fillId="33" borderId="101" xfId="0" applyFont="1" applyFill="1" applyBorder="1" applyAlignment="1" applyProtection="1">
      <alignment horizontal="left" vertical="center"/>
      <protection hidden="1" locked="0"/>
    </xf>
    <xf numFmtId="0" fontId="9" fillId="34" borderId="18" xfId="0" applyFont="1" applyFill="1" applyBorder="1" applyAlignment="1" applyProtection="1">
      <alignment horizontal="center" vertical="center"/>
      <protection hidden="1" locked="0"/>
    </xf>
    <xf numFmtId="0" fontId="9" fillId="33" borderId="0" xfId="0" applyFont="1" applyFill="1" applyAlignment="1" applyProtection="1">
      <alignment horizontal="left" vertical="center"/>
      <protection hidden="1" locked="0"/>
    </xf>
    <xf numFmtId="0" fontId="9" fillId="33" borderId="14" xfId="0" applyFont="1" applyFill="1" applyBorder="1" applyAlignment="1" applyProtection="1">
      <alignment horizontal="left" vertical="center" shrinkToFit="1"/>
      <protection hidden="1" locked="0"/>
    </xf>
    <xf numFmtId="0" fontId="9" fillId="33" borderId="16" xfId="0" applyFont="1" applyFill="1" applyBorder="1" applyAlignment="1" applyProtection="1">
      <alignment horizontal="left" vertical="center" shrinkToFit="1"/>
      <protection hidden="1" locked="0"/>
    </xf>
    <xf numFmtId="0" fontId="9" fillId="39" borderId="14" xfId="0" applyFont="1" applyFill="1" applyBorder="1" applyAlignment="1" applyProtection="1">
      <alignment horizontal="center" vertical="center"/>
      <protection hidden="1" locked="0"/>
    </xf>
    <xf numFmtId="0" fontId="9" fillId="39" borderId="16" xfId="0" applyFont="1" applyFill="1" applyBorder="1" applyAlignment="1" applyProtection="1">
      <alignment horizontal="center" vertical="center"/>
      <protection hidden="1" locked="0"/>
    </xf>
    <xf numFmtId="0" fontId="9" fillId="39" borderId="17" xfId="0" applyFont="1" applyFill="1" applyBorder="1" applyAlignment="1" applyProtection="1">
      <alignment horizontal="center" vertical="center"/>
      <protection hidden="1" locked="0"/>
    </xf>
    <xf numFmtId="0" fontId="82" fillId="33" borderId="114" xfId="0" applyFont="1" applyFill="1" applyBorder="1" applyAlignment="1" applyProtection="1">
      <alignment horizontal="center" vertical="center" wrapText="1"/>
      <protection hidden="1" locked="0"/>
    </xf>
    <xf numFmtId="170" fontId="82" fillId="33" borderId="115" xfId="0" applyNumberFormat="1" applyFont="1" applyFill="1" applyBorder="1" applyAlignment="1" applyProtection="1">
      <alignment horizontal="center" vertical="center"/>
      <protection hidden="1" locked="0"/>
    </xf>
    <xf numFmtId="14" fontId="78" fillId="33" borderId="116" xfId="0" applyNumberFormat="1" applyFont="1" applyFill="1" applyBorder="1" applyAlignment="1" applyProtection="1">
      <alignment horizontal="center" vertical="center" wrapText="1"/>
      <protection hidden="1" locked="0"/>
    </xf>
    <xf numFmtId="0" fontId="78" fillId="33" borderId="15" xfId="0" applyFont="1" applyFill="1" applyBorder="1" applyAlignment="1" applyProtection="1">
      <alignment horizontal="center" wrapText="1"/>
      <protection hidden="1" locked="0"/>
    </xf>
    <xf numFmtId="0" fontId="0" fillId="0" borderId="0" xfId="0" applyAlignment="1" applyProtection="1">
      <alignment horizontal="center"/>
      <protection hidden="1" locked="0"/>
    </xf>
    <xf numFmtId="0" fontId="81" fillId="33" borderId="48" xfId="0" applyFont="1" applyFill="1" applyBorder="1" applyAlignment="1" applyProtection="1">
      <alignment horizontal="left"/>
      <protection hidden="1" locked="0"/>
    </xf>
    <xf numFmtId="0" fontId="81" fillId="33" borderId="22" xfId="0" applyFont="1" applyFill="1" applyBorder="1" applyAlignment="1" applyProtection="1">
      <alignment horizontal="left"/>
      <protection hidden="1" locked="0"/>
    </xf>
    <xf numFmtId="0" fontId="81" fillId="33" borderId="32" xfId="0" applyFont="1" applyFill="1" applyBorder="1" applyAlignment="1" applyProtection="1">
      <alignment horizontal="left"/>
      <protection hidden="1" locked="0"/>
    </xf>
    <xf numFmtId="0" fontId="82" fillId="33" borderId="15" xfId="0" applyFont="1" applyFill="1" applyBorder="1" applyAlignment="1" applyProtection="1">
      <alignment horizontal="left" vertical="center" wrapText="1"/>
      <protection hidden="1" locked="0"/>
    </xf>
    <xf numFmtId="0" fontId="82" fillId="33" borderId="0" xfId="0" applyFont="1" applyFill="1" applyBorder="1" applyAlignment="1" applyProtection="1">
      <alignment horizontal="left" vertical="center" wrapText="1"/>
      <protection hidden="1" locked="0"/>
    </xf>
    <xf numFmtId="0" fontId="82" fillId="33" borderId="31" xfId="0" applyFont="1" applyFill="1" applyBorder="1" applyAlignment="1" applyProtection="1">
      <alignment horizontal="left" vertical="center" wrapText="1"/>
      <protection hidden="1" locked="0"/>
    </xf>
    <xf numFmtId="0" fontId="78" fillId="0" borderId="14" xfId="0" applyFont="1" applyFill="1" applyBorder="1" applyAlignment="1" applyProtection="1">
      <alignment horizontal="center" vertical="center" wrapText="1"/>
      <protection hidden="1" locked="0"/>
    </xf>
    <xf numFmtId="0" fontId="78" fillId="0" borderId="16" xfId="0" applyFont="1" applyFill="1" applyBorder="1" applyAlignment="1" applyProtection="1">
      <alignment horizontal="center" vertical="center" wrapText="1"/>
      <protection hidden="1" locked="0"/>
    </xf>
    <xf numFmtId="0" fontId="78" fillId="0" borderId="17" xfId="0" applyFont="1" applyFill="1" applyBorder="1" applyAlignment="1" applyProtection="1">
      <alignment horizontal="center" vertical="center" wrapText="1"/>
      <protection hidden="1" locked="0"/>
    </xf>
    <xf numFmtId="0" fontId="9" fillId="34" borderId="100" xfId="0" applyFont="1" applyFill="1" applyBorder="1" applyAlignment="1" applyProtection="1">
      <alignment horizontal="center" vertical="center"/>
      <protection hidden="1" locked="0"/>
    </xf>
    <xf numFmtId="0" fontId="9" fillId="34" borderId="14" xfId="0" applyFont="1" applyFill="1" applyBorder="1" applyAlignment="1" applyProtection="1">
      <alignment horizontal="center" vertical="center"/>
      <protection hidden="1" locked="0"/>
    </xf>
    <xf numFmtId="0" fontId="97" fillId="0" borderId="0" xfId="0" applyFont="1" applyBorder="1" applyAlignment="1" applyProtection="1">
      <alignment horizontal="center"/>
      <protection hidden="1"/>
    </xf>
    <xf numFmtId="0" fontId="82" fillId="33" borderId="18" xfId="0" applyFont="1" applyFill="1" applyBorder="1" applyAlignment="1" applyProtection="1">
      <alignment vertical="center" wrapText="1"/>
      <protection hidden="1" locked="0"/>
    </xf>
    <xf numFmtId="0" fontId="82" fillId="38" borderId="14" xfId="0" applyFont="1" applyFill="1" applyBorder="1" applyAlignment="1" applyProtection="1">
      <alignment horizontal="center" shrinkToFit="1"/>
      <protection hidden="1" locked="0"/>
    </xf>
    <xf numFmtId="0" fontId="82" fillId="38" borderId="17" xfId="0" applyFont="1" applyFill="1" applyBorder="1" applyAlignment="1" applyProtection="1">
      <alignment horizontal="center" shrinkToFit="1"/>
      <protection hidden="1" locked="0"/>
    </xf>
    <xf numFmtId="0" fontId="78" fillId="33" borderId="18" xfId="0" applyFont="1" applyFill="1" applyBorder="1" applyAlignment="1" applyProtection="1">
      <alignment vertical="center" wrapText="1"/>
      <protection hidden="1" locked="0"/>
    </xf>
    <xf numFmtId="0" fontId="81" fillId="33" borderId="18" xfId="0" applyFont="1" applyFill="1" applyBorder="1" applyAlignment="1" applyProtection="1">
      <alignment horizontal="center" vertical="center" wrapText="1"/>
      <protection hidden="1"/>
    </xf>
    <xf numFmtId="0" fontId="82" fillId="34" borderId="18" xfId="0" applyFont="1" applyFill="1" applyBorder="1" applyAlignment="1" applyProtection="1">
      <alignment horizontal="center" vertical="center" wrapText="1"/>
      <protection hidden="1" locked="0"/>
    </xf>
    <xf numFmtId="0" fontId="77" fillId="34" borderId="18" xfId="0" applyFont="1" applyFill="1" applyBorder="1" applyAlignment="1" applyProtection="1">
      <alignment horizontal="center" vertical="center" wrapText="1"/>
      <protection hidden="1" locked="0"/>
    </xf>
    <xf numFmtId="0" fontId="61" fillId="34" borderId="18" xfId="44" applyFill="1" applyBorder="1" applyAlignment="1" applyProtection="1">
      <alignment horizontal="center"/>
      <protection hidden="1" locked="0"/>
    </xf>
    <xf numFmtId="0" fontId="78" fillId="34" borderId="18" xfId="0" applyFont="1" applyFill="1" applyBorder="1" applyAlignment="1" applyProtection="1">
      <alignment horizontal="center"/>
      <protection hidden="1" locked="0"/>
    </xf>
    <xf numFmtId="0" fontId="80" fillId="0" borderId="0" xfId="0" applyFont="1" applyFill="1" applyAlignment="1" applyProtection="1">
      <alignment horizontal="center" vertical="center" wrapText="1"/>
      <protection hidden="1"/>
    </xf>
    <xf numFmtId="0" fontId="2" fillId="0" borderId="0" xfId="0" applyFont="1" applyAlignment="1" applyProtection="1">
      <alignment horizontal="center"/>
      <protection hidden="1" locked="0"/>
    </xf>
    <xf numFmtId="0" fontId="2" fillId="0" borderId="0" xfId="0" applyFont="1" applyAlignment="1" applyProtection="1">
      <alignment horizontal="center" vertical="center"/>
      <protection hidden="1" locked="0"/>
    </xf>
    <xf numFmtId="0" fontId="13" fillId="0" borderId="0" xfId="0" applyFont="1" applyAlignment="1" applyProtection="1">
      <alignment horizontal="justify" vertical="center" wrapText="1"/>
      <protection hidden="1" locked="0"/>
    </xf>
    <xf numFmtId="0" fontId="81" fillId="33" borderId="14" xfId="0" applyFont="1" applyFill="1" applyBorder="1" applyAlignment="1" applyProtection="1">
      <alignment horizontal="left" vertical="center"/>
      <protection hidden="1"/>
    </xf>
    <xf numFmtId="0" fontId="81" fillId="33" borderId="16" xfId="0" applyFont="1" applyFill="1" applyBorder="1" applyAlignment="1" applyProtection="1">
      <alignment horizontal="left" vertical="center"/>
      <protection hidden="1"/>
    </xf>
    <xf numFmtId="0" fontId="81" fillId="33" borderId="17" xfId="0" applyFont="1" applyFill="1" applyBorder="1" applyAlignment="1" applyProtection="1">
      <alignment horizontal="left" vertical="center"/>
      <protection hidden="1"/>
    </xf>
    <xf numFmtId="0" fontId="13" fillId="0" borderId="0" xfId="0" applyFont="1" applyAlignment="1" applyProtection="1">
      <alignment horizontal="justify" vertical="center"/>
      <protection hidden="1" locked="0"/>
    </xf>
    <xf numFmtId="0" fontId="3" fillId="0" borderId="0" xfId="0" applyFont="1" applyAlignment="1" applyProtection="1">
      <alignment horizontal="left" vertical="center" wrapText="1"/>
      <protection hidden="1" locked="0"/>
    </xf>
    <xf numFmtId="0" fontId="3" fillId="0" borderId="0" xfId="0" applyFont="1" applyAlignment="1" applyProtection="1">
      <alignment horizontal="center" vertical="center" wrapText="1"/>
      <protection hidden="1" locked="0"/>
    </xf>
    <xf numFmtId="0" fontId="9" fillId="0" borderId="0" xfId="0" applyFont="1" applyAlignment="1" applyProtection="1">
      <alignment horizontal="center"/>
      <protection hidden="1" locked="0"/>
    </xf>
    <xf numFmtId="0" fontId="14" fillId="0" borderId="0" xfId="0" applyFont="1" applyAlignment="1" applyProtection="1">
      <alignment horizontal="center"/>
      <protection hidden="1" locked="0"/>
    </xf>
    <xf numFmtId="0" fontId="9" fillId="33" borderId="18" xfId="0" applyFont="1" applyFill="1" applyBorder="1" applyAlignment="1" applyProtection="1">
      <alignment horizontal="left" vertical="center"/>
      <protection hidden="1" locked="0"/>
    </xf>
    <xf numFmtId="0" fontId="7" fillId="33" borderId="18" xfId="0" applyFont="1" applyFill="1" applyBorder="1" applyAlignment="1" applyProtection="1">
      <alignment horizontal="center" vertical="center"/>
      <protection hidden="1" locked="0"/>
    </xf>
    <xf numFmtId="0" fontId="89" fillId="33" borderId="18" xfId="0" applyFont="1" applyFill="1" applyBorder="1" applyAlignment="1" applyProtection="1">
      <alignment horizontal="center" vertical="center"/>
      <protection hidden="1" locked="0"/>
    </xf>
    <xf numFmtId="0" fontId="89" fillId="33" borderId="16" xfId="0" applyFont="1" applyFill="1" applyBorder="1" applyAlignment="1" applyProtection="1">
      <alignment horizontal="left" vertical="center"/>
      <protection hidden="1" locked="0"/>
    </xf>
    <xf numFmtId="0" fontId="89" fillId="33" borderId="17" xfId="0" applyFont="1" applyFill="1" applyBorder="1" applyAlignment="1" applyProtection="1">
      <alignment horizontal="left" vertical="center"/>
      <protection hidden="1" locked="0"/>
    </xf>
    <xf numFmtId="0" fontId="81" fillId="0" borderId="14" xfId="0" applyFont="1" applyBorder="1" applyAlignment="1" applyProtection="1">
      <alignment horizontal="left" vertical="center"/>
      <protection hidden="1" locked="0"/>
    </xf>
    <xf numFmtId="0" fontId="81" fillId="0" borderId="16" xfId="0" applyFont="1" applyBorder="1" applyAlignment="1" applyProtection="1">
      <alignment horizontal="left" vertical="center"/>
      <protection hidden="1" locked="0"/>
    </xf>
    <xf numFmtId="0" fontId="81" fillId="0" borderId="17" xfId="0" applyFont="1" applyBorder="1" applyAlignment="1" applyProtection="1">
      <alignment horizontal="left" vertical="center"/>
      <protection hidden="1" locked="0"/>
    </xf>
    <xf numFmtId="0" fontId="5" fillId="0" borderId="0" xfId="0" applyFont="1" applyAlignment="1" applyProtection="1">
      <alignment horizontal="center" vertical="center"/>
      <protection hidden="1" locked="0"/>
    </xf>
    <xf numFmtId="0" fontId="5" fillId="0" borderId="0" xfId="0" applyFont="1" applyAlignment="1" applyProtection="1">
      <alignment horizontal="center"/>
      <protection hidden="1"/>
    </xf>
    <xf numFmtId="0" fontId="6" fillId="0" borderId="0" xfId="0" applyFont="1" applyBorder="1" applyAlignment="1" applyProtection="1">
      <alignment horizontal="left"/>
      <protection hidden="1" locked="0"/>
    </xf>
    <xf numFmtId="0" fontId="6" fillId="0" borderId="117" xfId="0" applyFont="1" applyBorder="1" applyAlignment="1" applyProtection="1">
      <alignment horizontal="left"/>
      <protection hidden="1" locked="0"/>
    </xf>
    <xf numFmtId="0" fontId="6" fillId="0" borderId="0" xfId="0" applyFont="1" applyAlignment="1" applyProtection="1">
      <alignment horizontal="center"/>
      <protection hidden="1"/>
    </xf>
    <xf numFmtId="0" fontId="81" fillId="0" borderId="14" xfId="0" applyFont="1" applyBorder="1" applyAlignment="1" applyProtection="1">
      <alignment horizontal="center" vertical="center"/>
      <protection hidden="1" locked="0"/>
    </xf>
    <xf numFmtId="0" fontId="81" fillId="0" borderId="18" xfId="0" applyFont="1" applyBorder="1" applyAlignment="1" applyProtection="1">
      <alignment horizontal="center" vertical="center"/>
      <protection hidden="1" locked="0"/>
    </xf>
    <xf numFmtId="0" fontId="82" fillId="33" borderId="18" xfId="0" applyFont="1" applyFill="1" applyBorder="1" applyAlignment="1" applyProtection="1">
      <alignment horizontal="left" vertical="center" wrapText="1"/>
      <protection hidden="1" locked="0"/>
    </xf>
    <xf numFmtId="0" fontId="77" fillId="34" borderId="18" xfId="0" applyFont="1" applyFill="1" applyBorder="1" applyAlignment="1" applyProtection="1">
      <alignment horizontal="center"/>
      <protection hidden="1" locked="0"/>
    </xf>
    <xf numFmtId="0" fontId="10" fillId="34" borderId="18" xfId="0" applyFont="1" applyFill="1" applyBorder="1" applyAlignment="1" applyProtection="1">
      <alignment horizontal="center" vertical="center"/>
      <protection hidden="1" locked="0"/>
    </xf>
    <xf numFmtId="0" fontId="77" fillId="34" borderId="18" xfId="0" applyFont="1" applyFill="1" applyBorder="1" applyAlignment="1" applyProtection="1">
      <alignment horizontal="center" vertical="center"/>
      <protection hidden="1" locked="0"/>
    </xf>
    <xf numFmtId="0" fontId="89" fillId="33" borderId="14" xfId="0" applyFont="1" applyFill="1" applyBorder="1" applyAlignment="1" applyProtection="1">
      <alignment horizontal="center" vertical="center" wrapText="1"/>
      <protection hidden="1" locked="0"/>
    </xf>
    <xf numFmtId="0" fontId="89" fillId="33" borderId="17" xfId="0" applyFont="1" applyFill="1" applyBorder="1" applyAlignment="1" applyProtection="1">
      <alignment horizontal="center" vertical="center" wrapText="1"/>
      <protection hidden="1" locked="0"/>
    </xf>
    <xf numFmtId="0" fontId="9" fillId="33" borderId="14" xfId="0" applyFont="1" applyFill="1" applyBorder="1" applyAlignment="1" applyProtection="1">
      <alignment horizontal="left" vertical="center"/>
      <protection hidden="1" locked="0"/>
    </xf>
    <xf numFmtId="0" fontId="9" fillId="33" borderId="17" xfId="0" applyFont="1" applyFill="1" applyBorder="1" applyAlignment="1" applyProtection="1">
      <alignment horizontal="left" vertical="center"/>
      <protection hidden="1" locked="0"/>
    </xf>
    <xf numFmtId="14" fontId="10" fillId="34" borderId="14" xfId="0" applyNumberFormat="1" applyFont="1" applyFill="1" applyBorder="1" applyAlignment="1" applyProtection="1">
      <alignment horizontal="center" vertical="center"/>
      <protection hidden="1" locked="0"/>
    </xf>
    <xf numFmtId="14" fontId="10" fillId="34" borderId="16" xfId="0" applyNumberFormat="1" applyFont="1" applyFill="1" applyBorder="1" applyAlignment="1" applyProtection="1">
      <alignment horizontal="center" vertical="center"/>
      <protection hidden="1" locked="0"/>
    </xf>
    <xf numFmtId="14" fontId="10" fillId="34" borderId="17" xfId="0" applyNumberFormat="1" applyFont="1" applyFill="1" applyBorder="1" applyAlignment="1" applyProtection="1">
      <alignment horizontal="center" vertical="center"/>
      <protection hidden="1" locked="0"/>
    </xf>
    <xf numFmtId="0" fontId="78" fillId="34" borderId="18" xfId="0" applyFont="1" applyFill="1" applyBorder="1" applyAlignment="1" applyProtection="1">
      <alignment horizontal="center" vertical="center"/>
      <protection hidden="1" locked="0"/>
    </xf>
    <xf numFmtId="0" fontId="78" fillId="34" borderId="16" xfId="0" applyFont="1" applyFill="1" applyBorder="1" applyAlignment="1" applyProtection="1">
      <alignment horizontal="center"/>
      <protection hidden="1" locked="0"/>
    </xf>
    <xf numFmtId="0" fontId="78" fillId="34" borderId="14" xfId="0" applyFont="1" applyFill="1" applyBorder="1" applyAlignment="1" applyProtection="1">
      <alignment horizontal="center" vertical="center"/>
      <protection hidden="1" locked="0"/>
    </xf>
    <xf numFmtId="0" fontId="78" fillId="34" borderId="16" xfId="0" applyFont="1" applyFill="1" applyBorder="1" applyAlignment="1" applyProtection="1">
      <alignment horizontal="center" vertical="center"/>
      <protection hidden="1" locked="0"/>
    </xf>
    <xf numFmtId="0" fontId="78" fillId="34" borderId="17" xfId="0" applyFont="1" applyFill="1" applyBorder="1" applyAlignment="1" applyProtection="1">
      <alignment horizontal="center" vertical="center"/>
      <protection hidden="1" locked="0"/>
    </xf>
    <xf numFmtId="0" fontId="78" fillId="41" borderId="14" xfId="0" applyFont="1" applyFill="1" applyBorder="1" applyAlignment="1" applyProtection="1">
      <alignment horizontal="center" vertical="center"/>
      <protection hidden="1" locked="0"/>
    </xf>
    <xf numFmtId="0" fontId="78" fillId="41" borderId="16" xfId="0" applyFont="1" applyFill="1" applyBorder="1" applyAlignment="1" applyProtection="1">
      <alignment horizontal="center" vertical="center"/>
      <protection hidden="1" locked="0"/>
    </xf>
    <xf numFmtId="0" fontId="78" fillId="41" borderId="17" xfId="0" applyFont="1" applyFill="1" applyBorder="1" applyAlignment="1" applyProtection="1">
      <alignment horizontal="center" vertical="center"/>
      <protection hidden="1" locked="0"/>
    </xf>
    <xf numFmtId="0" fontId="10" fillId="41" borderId="14" xfId="0" applyFont="1" applyFill="1" applyBorder="1" applyAlignment="1" applyProtection="1">
      <alignment horizontal="center" vertical="center"/>
      <protection hidden="1" locked="0"/>
    </xf>
    <xf numFmtId="0" fontId="10" fillId="41" borderId="16" xfId="0" applyFont="1" applyFill="1" applyBorder="1" applyAlignment="1" applyProtection="1">
      <alignment horizontal="center" vertical="center"/>
      <protection hidden="1" locked="0"/>
    </xf>
    <xf numFmtId="0" fontId="10" fillId="41" borderId="17" xfId="0" applyFont="1" applyFill="1" applyBorder="1" applyAlignment="1" applyProtection="1">
      <alignment horizontal="center" vertical="center"/>
      <protection hidden="1" locked="0"/>
    </xf>
    <xf numFmtId="0" fontId="11" fillId="33" borderId="0" xfId="0" applyFont="1" applyFill="1" applyAlignment="1" applyProtection="1">
      <alignment horizontal="center" vertical="center"/>
      <protection hidden="1" locked="0"/>
    </xf>
    <xf numFmtId="0" fontId="9" fillId="34" borderId="18" xfId="0" applyFont="1" applyFill="1" applyBorder="1" applyAlignment="1" applyProtection="1">
      <alignment horizontal="center" vertical="center"/>
      <protection hidden="1" locked="0"/>
    </xf>
    <xf numFmtId="0" fontId="9" fillId="0" borderId="14" xfId="0" applyFont="1" applyFill="1" applyBorder="1" applyAlignment="1" applyProtection="1">
      <alignment horizontal="center" vertical="center"/>
      <protection hidden="1" locked="0"/>
    </xf>
    <xf numFmtId="0" fontId="9" fillId="0" borderId="17" xfId="0" applyFont="1" applyFill="1" applyBorder="1" applyAlignment="1" applyProtection="1">
      <alignment horizontal="center" vertical="center"/>
      <protection hidden="1" locked="0"/>
    </xf>
    <xf numFmtId="0" fontId="61" fillId="34" borderId="17" xfId="44" applyFill="1" applyBorder="1" applyAlignment="1" applyProtection="1">
      <alignment horizontal="center" vertical="center"/>
      <protection hidden="1" locked="0"/>
    </xf>
    <xf numFmtId="0" fontId="9" fillId="33" borderId="118" xfId="0" applyFont="1" applyFill="1" applyBorder="1" applyAlignment="1" applyProtection="1">
      <alignment horizontal="left" vertical="center"/>
      <protection hidden="1" locked="0"/>
    </xf>
    <xf numFmtId="0" fontId="9" fillId="33" borderId="16" xfId="0" applyFont="1" applyFill="1" applyBorder="1" applyAlignment="1" applyProtection="1">
      <alignment horizontal="center" vertical="center"/>
      <protection hidden="1" locked="0"/>
    </xf>
    <xf numFmtId="0" fontId="4" fillId="34" borderId="17" xfId="0" applyFont="1" applyFill="1" applyBorder="1" applyAlignment="1" applyProtection="1">
      <alignment horizontal="center" vertical="center"/>
      <protection hidden="1" locked="0"/>
    </xf>
    <xf numFmtId="0" fontId="9" fillId="34" borderId="87" xfId="0" applyFont="1" applyFill="1" applyBorder="1" applyAlignment="1" applyProtection="1">
      <alignment horizontal="center" vertical="center"/>
      <protection hidden="1" locked="0"/>
    </xf>
    <xf numFmtId="0" fontId="78" fillId="33" borderId="45" xfId="0" applyFont="1" applyFill="1" applyBorder="1" applyAlignment="1" applyProtection="1">
      <alignment horizontal="left"/>
      <protection hidden="1" locked="0"/>
    </xf>
    <xf numFmtId="14" fontId="78" fillId="33" borderId="99" xfId="0" applyNumberFormat="1" applyFont="1" applyFill="1" applyBorder="1" applyAlignment="1" applyProtection="1">
      <alignment horizontal="center" vertical="center" wrapText="1"/>
      <protection hidden="1" locked="0"/>
    </xf>
    <xf numFmtId="14" fontId="78" fillId="33" borderId="19" xfId="0" applyNumberFormat="1" applyFont="1" applyFill="1" applyBorder="1" applyAlignment="1" applyProtection="1">
      <alignment horizontal="center" vertical="center" wrapText="1"/>
      <protection hidden="1" locked="0"/>
    </xf>
    <xf numFmtId="14" fontId="78" fillId="33" borderId="21" xfId="0" applyNumberFormat="1" applyFont="1" applyFill="1" applyBorder="1" applyAlignment="1" applyProtection="1">
      <alignment horizontal="center" vertical="center" wrapText="1"/>
      <protection hidden="1" locked="0"/>
    </xf>
    <xf numFmtId="0" fontId="10" fillId="33" borderId="18" xfId="0" applyFont="1" applyFill="1" applyBorder="1" applyAlignment="1" applyProtection="1">
      <alignment horizontal="left" vertical="center" wrapText="1"/>
      <protection hidden="1"/>
    </xf>
    <xf numFmtId="0" fontId="93" fillId="33" borderId="78" xfId="0" applyFont="1" applyFill="1" applyBorder="1" applyAlignment="1" applyProtection="1">
      <alignment horizontal="left" vertical="center" wrapText="1"/>
      <protection hidden="1"/>
    </xf>
    <xf numFmtId="0" fontId="93" fillId="33" borderId="119" xfId="0" applyFont="1" applyFill="1" applyBorder="1" applyAlignment="1" applyProtection="1">
      <alignment horizontal="left" vertical="center" wrapText="1"/>
      <protection hidden="1"/>
    </xf>
    <xf numFmtId="0" fontId="93" fillId="33" borderId="120" xfId="0" applyFont="1" applyFill="1" applyBorder="1" applyAlignment="1" applyProtection="1">
      <alignment horizontal="left" vertical="center" wrapText="1"/>
      <protection hidden="1"/>
    </xf>
    <xf numFmtId="0" fontId="9" fillId="33" borderId="14" xfId="0" applyFont="1" applyFill="1" applyBorder="1" applyAlignment="1" applyProtection="1">
      <alignment horizontal="left" vertical="center" wrapText="1"/>
      <protection hidden="1"/>
    </xf>
    <xf numFmtId="0" fontId="9" fillId="33" borderId="16" xfId="0" applyFont="1" applyFill="1" applyBorder="1" applyAlignment="1" applyProtection="1">
      <alignment horizontal="left" vertical="center" wrapText="1"/>
      <protection hidden="1"/>
    </xf>
    <xf numFmtId="0" fontId="9" fillId="33" borderId="17" xfId="0" applyFont="1" applyFill="1" applyBorder="1" applyAlignment="1" applyProtection="1">
      <alignment horizontal="left" vertical="center" wrapText="1"/>
      <protection hidden="1"/>
    </xf>
    <xf numFmtId="0" fontId="93" fillId="0" borderId="22" xfId="0" applyFont="1" applyBorder="1" applyAlignment="1" applyProtection="1">
      <alignment horizontal="center" vertical="center" wrapText="1"/>
      <protection hidden="1"/>
    </xf>
    <xf numFmtId="0" fontId="92" fillId="0" borderId="80" xfId="0" applyFont="1" applyBorder="1" applyAlignment="1" applyProtection="1">
      <alignment horizontal="center" vertical="center" shrinkToFit="1"/>
      <protection hidden="1"/>
    </xf>
    <xf numFmtId="0" fontId="92" fillId="0" borderId="81" xfId="0" applyFont="1" applyBorder="1" applyAlignment="1" applyProtection="1">
      <alignment horizontal="center" vertical="center" shrinkToFit="1"/>
      <protection hidden="1"/>
    </xf>
    <xf numFmtId="0" fontId="98" fillId="0" borderId="30" xfId="0" applyFont="1" applyBorder="1" applyAlignment="1" applyProtection="1">
      <alignment horizontal="center" wrapText="1"/>
      <protection hidden="1"/>
    </xf>
    <xf numFmtId="0" fontId="15" fillId="0" borderId="44" xfId="0" applyFont="1" applyBorder="1" applyAlignment="1" applyProtection="1">
      <alignment horizontal="center" vertical="center" shrinkToFit="1"/>
      <protection hidden="1" locked="0"/>
    </xf>
    <xf numFmtId="0" fontId="81" fillId="0" borderId="30" xfId="0" applyFont="1" applyBorder="1" applyAlignment="1" applyProtection="1">
      <alignment horizontal="center" vertical="center" shrinkToFit="1"/>
      <protection hidden="1" locked="0"/>
    </xf>
    <xf numFmtId="0" fontId="81" fillId="0" borderId="33" xfId="0" applyFont="1" applyBorder="1" applyAlignment="1" applyProtection="1">
      <alignment horizontal="center" vertical="center" shrinkToFit="1"/>
      <protection hidden="1" locked="0"/>
    </xf>
    <xf numFmtId="0" fontId="88" fillId="0" borderId="48" xfId="0" applyFont="1" applyBorder="1" applyAlignment="1" applyProtection="1">
      <alignment horizontal="left" vertical="center" shrinkToFit="1"/>
      <protection hidden="1"/>
    </xf>
    <xf numFmtId="0" fontId="88" fillId="0" borderId="22" xfId="0" applyFont="1" applyBorder="1" applyAlignment="1" applyProtection="1">
      <alignment horizontal="left" vertical="center" shrinkToFit="1"/>
      <protection hidden="1"/>
    </xf>
    <xf numFmtId="0" fontId="0" fillId="0" borderId="22" xfId="0" applyBorder="1" applyAlignment="1">
      <alignment shrinkToFit="1"/>
    </xf>
    <xf numFmtId="0" fontId="0" fillId="0" borderId="32" xfId="0" applyBorder="1" applyAlignment="1">
      <alignment shrinkToFit="1"/>
    </xf>
    <xf numFmtId="0" fontId="83" fillId="0" borderId="30" xfId="0" applyFont="1" applyBorder="1" applyAlignment="1" applyProtection="1">
      <alignment horizontal="center" vertical="center"/>
      <protection hidden="1"/>
    </xf>
    <xf numFmtId="0" fontId="82" fillId="0" borderId="14" xfId="0" applyFont="1" applyBorder="1" applyAlignment="1" applyProtection="1">
      <alignment horizontal="left" vertical="center" wrapText="1"/>
      <protection hidden="1"/>
    </xf>
    <xf numFmtId="0" fontId="82" fillId="0" borderId="16" xfId="0" applyFont="1" applyBorder="1" applyAlignment="1" applyProtection="1">
      <alignment horizontal="left" vertical="center" wrapText="1"/>
      <protection hidden="1"/>
    </xf>
    <xf numFmtId="0" fontId="82" fillId="0" borderId="17" xfId="0" applyFont="1" applyBorder="1" applyAlignment="1" applyProtection="1">
      <alignment horizontal="left" vertical="center" wrapText="1"/>
      <protection hidden="1"/>
    </xf>
    <xf numFmtId="0" fontId="82" fillId="0" borderId="39" xfId="0" applyFont="1" applyBorder="1" applyAlignment="1" applyProtection="1">
      <alignment horizontal="center" vertical="center" wrapText="1"/>
      <protection hidden="1" locked="0"/>
    </xf>
    <xf numFmtId="0" fontId="82" fillId="0" borderId="34" xfId="0" applyFont="1" applyBorder="1" applyAlignment="1" applyProtection="1">
      <alignment horizontal="center" vertical="center" wrapText="1"/>
      <protection hidden="1" locked="0"/>
    </xf>
    <xf numFmtId="0" fontId="82" fillId="40" borderId="87" xfId="0" applyFont="1" applyFill="1" applyBorder="1" applyAlignment="1" applyProtection="1">
      <alignment vertical="center" wrapText="1"/>
      <protection locked="0"/>
    </xf>
    <xf numFmtId="0" fontId="0" fillId="40" borderId="88" xfId="0" applyFill="1" applyBorder="1" applyAlignment="1" applyProtection="1">
      <alignment/>
      <protection locked="0"/>
    </xf>
    <xf numFmtId="0" fontId="82" fillId="40" borderId="91" xfId="0" applyFont="1" applyFill="1" applyBorder="1" applyAlignment="1" applyProtection="1">
      <alignment vertical="center" wrapText="1"/>
      <protection locked="0"/>
    </xf>
    <xf numFmtId="0" fontId="0" fillId="40" borderId="50" xfId="0" applyFill="1" applyBorder="1" applyAlignment="1" applyProtection="1">
      <alignment vertical="center" wrapText="1"/>
      <protection locked="0"/>
    </xf>
    <xf numFmtId="0" fontId="82" fillId="40" borderId="121" xfId="0" applyFont="1" applyFill="1" applyBorder="1" applyAlignment="1" applyProtection="1">
      <alignment vertical="center" wrapText="1"/>
      <protection locked="0"/>
    </xf>
    <xf numFmtId="0" fontId="0" fillId="40" borderId="120" xfId="0" applyFill="1" applyBorder="1" applyAlignment="1" applyProtection="1">
      <alignment/>
      <protection locked="0"/>
    </xf>
    <xf numFmtId="0" fontId="0" fillId="40" borderId="113" xfId="0" applyFill="1" applyBorder="1" applyAlignment="1" applyProtection="1">
      <alignment/>
      <protection locked="0"/>
    </xf>
    <xf numFmtId="0" fontId="82" fillId="0" borderId="56" xfId="0" applyFont="1" applyBorder="1" applyAlignment="1" applyProtection="1">
      <alignment horizontal="center" vertical="center" wrapText="1"/>
      <protection locked="0"/>
    </xf>
    <xf numFmtId="0" fontId="82" fillId="0" borderId="92" xfId="0" applyFont="1" applyBorder="1" applyAlignment="1" applyProtection="1">
      <alignment horizontal="center" vertical="center" wrapText="1"/>
      <protection locked="0"/>
    </xf>
    <xf numFmtId="0" fontId="0" fillId="40" borderId="122" xfId="0" applyFill="1" applyBorder="1" applyAlignment="1" applyProtection="1">
      <alignment vertical="center" wrapText="1"/>
      <protection locked="0"/>
    </xf>
    <xf numFmtId="0" fontId="82" fillId="40" borderId="38" xfId="0" applyFont="1" applyFill="1" applyBorder="1" applyAlignment="1" applyProtection="1">
      <alignment horizontal="center" vertical="center" wrapText="1"/>
      <protection locked="0"/>
    </xf>
    <xf numFmtId="0" fontId="0" fillId="40" borderId="55" xfId="0" applyFill="1" applyBorder="1" applyAlignment="1" applyProtection="1">
      <alignment horizontal="center"/>
      <protection locked="0"/>
    </xf>
    <xf numFmtId="0" fontId="82" fillId="35" borderId="44" xfId="0" applyFont="1" applyFill="1" applyBorder="1" applyAlignment="1" applyProtection="1">
      <alignment horizontal="center" vertical="center" wrapText="1"/>
      <protection locked="0"/>
    </xf>
    <xf numFmtId="0" fontId="82" fillId="35" borderId="15" xfId="0" applyFont="1" applyFill="1" applyBorder="1" applyAlignment="1" applyProtection="1">
      <alignment horizontal="center" vertical="center" wrapText="1"/>
      <protection locked="0"/>
    </xf>
    <xf numFmtId="0" fontId="0" fillId="35" borderId="15" xfId="0" applyFill="1" applyBorder="1" applyAlignment="1" applyProtection="1">
      <alignment horizontal="center" vertical="center" wrapText="1"/>
      <protection locked="0"/>
    </xf>
    <xf numFmtId="0" fontId="0" fillId="40" borderId="49" xfId="0" applyFill="1" applyBorder="1" applyAlignment="1" applyProtection="1">
      <alignment vertical="center" wrapText="1"/>
      <protection locked="0"/>
    </xf>
    <xf numFmtId="0" fontId="82" fillId="40" borderId="13" xfId="0" applyFont="1" applyFill="1" applyBorder="1" applyAlignment="1" applyProtection="1">
      <alignment horizontal="center" vertical="center" wrapText="1"/>
      <protection locked="0"/>
    </xf>
    <xf numFmtId="0" fontId="0" fillId="40" borderId="26" xfId="0" applyFill="1" applyBorder="1" applyAlignment="1" applyProtection="1">
      <alignment horizontal="center"/>
      <protection locked="0"/>
    </xf>
    <xf numFmtId="0" fontId="82" fillId="0" borderId="0" xfId="0" applyFont="1" applyBorder="1" applyAlignment="1" applyProtection="1">
      <alignment horizontal="left" vertical="distributed" wrapText="1"/>
      <protection hidden="1"/>
    </xf>
    <xf numFmtId="0" fontId="82" fillId="40" borderId="121" xfId="0" applyFont="1" applyFill="1" applyBorder="1" applyAlignment="1" applyProtection="1">
      <alignment horizontal="center" vertical="center" wrapText="1"/>
      <protection locked="0"/>
    </xf>
    <xf numFmtId="0" fontId="0" fillId="40" borderId="122" xfId="0" applyFill="1" applyBorder="1" applyAlignment="1" applyProtection="1">
      <alignment horizontal="center" vertical="center" wrapText="1"/>
      <protection locked="0"/>
    </xf>
    <xf numFmtId="0" fontId="82" fillId="40" borderId="24" xfId="0" applyFont="1" applyFill="1" applyBorder="1" applyAlignment="1" applyProtection="1">
      <alignment horizontal="center" vertical="center" wrapText="1"/>
      <protection locked="0"/>
    </xf>
    <xf numFmtId="0" fontId="0" fillId="40" borderId="95" xfId="0" applyFill="1" applyBorder="1" applyAlignment="1" applyProtection="1">
      <alignment horizontal="center"/>
      <protection locked="0"/>
    </xf>
    <xf numFmtId="0" fontId="13" fillId="0" borderId="52" xfId="0" applyFont="1" applyBorder="1" applyAlignment="1" applyProtection="1">
      <alignment horizontal="center" vertical="center" wrapText="1"/>
      <protection hidden="1"/>
    </xf>
    <xf numFmtId="0" fontId="79" fillId="0" borderId="0" xfId="0" applyFont="1" applyAlignment="1" applyProtection="1">
      <alignment horizontal="center"/>
      <protection hidden="1"/>
    </xf>
    <xf numFmtId="3" fontId="86" fillId="0" borderId="14" xfId="0" applyNumberFormat="1" applyFont="1" applyBorder="1" applyAlignment="1" applyProtection="1">
      <alignment horizontal="left" vertical="center" wrapText="1"/>
      <protection hidden="1"/>
    </xf>
    <xf numFmtId="3" fontId="86" fillId="0" borderId="16" xfId="0" applyNumberFormat="1" applyFont="1" applyBorder="1" applyAlignment="1" applyProtection="1">
      <alignment horizontal="left" vertical="center" wrapText="1"/>
      <protection hidden="1"/>
    </xf>
    <xf numFmtId="3" fontId="86" fillId="0" borderId="17" xfId="0" applyNumberFormat="1" applyFont="1" applyBorder="1" applyAlignment="1" applyProtection="1">
      <alignment horizontal="left" vertical="center" wrapText="1"/>
      <protection hidden="1"/>
    </xf>
    <xf numFmtId="0" fontId="0" fillId="0" borderId="0" xfId="0" applyFill="1" applyBorder="1" applyAlignment="1" applyProtection="1">
      <alignment/>
      <protection hidden="1"/>
    </xf>
    <xf numFmtId="0" fontId="0" fillId="0" borderId="0" xfId="0" applyFill="1" applyBorder="1" applyAlignment="1">
      <alignment/>
    </xf>
    <xf numFmtId="0" fontId="88" fillId="0" borderId="14" xfId="0" applyFont="1" applyBorder="1" applyAlignment="1" applyProtection="1">
      <alignment horizontal="center" vertical="center"/>
      <protection hidden="1"/>
    </xf>
    <xf numFmtId="0" fontId="88" fillId="0" borderId="16" xfId="0" applyFont="1" applyBorder="1" applyAlignment="1" applyProtection="1">
      <alignment horizontal="center" vertical="center"/>
      <protection hidden="1"/>
    </xf>
    <xf numFmtId="0" fontId="88" fillId="0" borderId="17" xfId="0" applyFont="1" applyBorder="1" applyAlignment="1" applyProtection="1">
      <alignment horizontal="center" vertical="center"/>
      <protection hidden="1"/>
    </xf>
    <xf numFmtId="0" fontId="73" fillId="0" borderId="23" xfId="0" applyFont="1" applyBorder="1" applyAlignment="1" applyProtection="1">
      <alignment horizontal="left" vertical="center" wrapText="1"/>
      <protection hidden="1"/>
    </xf>
    <xf numFmtId="0" fontId="73" fillId="0" borderId="24" xfId="0" applyFont="1" applyBorder="1" applyAlignment="1" applyProtection="1">
      <alignment horizontal="left" vertical="center" wrapText="1"/>
      <protection hidden="1"/>
    </xf>
    <xf numFmtId="0" fontId="73" fillId="0" borderId="95" xfId="0" applyFont="1" applyBorder="1" applyAlignment="1" applyProtection="1">
      <alignment horizontal="left" vertical="center" wrapText="1"/>
      <protection hidden="1"/>
    </xf>
    <xf numFmtId="0" fontId="73" fillId="0" borderId="38" xfId="0" applyFont="1" applyBorder="1" applyAlignment="1" applyProtection="1">
      <alignment horizontal="left" vertical="center"/>
      <protection hidden="1"/>
    </xf>
    <xf numFmtId="0" fontId="81" fillId="0" borderId="0" xfId="0" applyFont="1" applyAlignment="1" applyProtection="1">
      <alignment horizontal="center" vertical="center"/>
      <protection hidden="1"/>
    </xf>
    <xf numFmtId="0" fontId="83" fillId="0" borderId="23" xfId="0" applyFont="1" applyBorder="1" applyAlignment="1" applyProtection="1">
      <alignment horizontal="center" vertical="center"/>
      <protection hidden="1"/>
    </xf>
    <xf numFmtId="0" fontId="88" fillId="0" borderId="95" xfId="0" applyFont="1" applyBorder="1" applyAlignment="1" applyProtection="1">
      <alignment horizontal="center" vertical="center" wrapText="1"/>
      <protection hidden="1"/>
    </xf>
    <xf numFmtId="0" fontId="81" fillId="0" borderId="22" xfId="0" applyFont="1" applyBorder="1" applyAlignment="1" applyProtection="1">
      <alignment horizontal="center" vertical="center"/>
      <protection hidden="1"/>
    </xf>
    <xf numFmtId="0" fontId="83" fillId="0" borderId="123" xfId="0" applyFont="1" applyBorder="1" applyAlignment="1" applyProtection="1">
      <alignment horizontal="center" vertical="center"/>
      <protection hidden="1"/>
    </xf>
    <xf numFmtId="0" fontId="83" fillId="0" borderId="39" xfId="0" applyFont="1" applyBorder="1" applyAlignment="1" applyProtection="1">
      <alignment horizontal="center" vertical="center"/>
      <protection hidden="1"/>
    </xf>
    <xf numFmtId="0" fontId="83" fillId="0" borderId="91" xfId="0" applyFont="1" applyBorder="1" applyAlignment="1" applyProtection="1">
      <alignment horizontal="left" shrinkToFit="1"/>
      <protection hidden="1"/>
    </xf>
    <xf numFmtId="0" fontId="83" fillId="0" borderId="36" xfId="0" applyFont="1" applyBorder="1" applyAlignment="1" applyProtection="1">
      <alignment horizontal="left" shrinkToFit="1"/>
      <protection hidden="1"/>
    </xf>
    <xf numFmtId="0" fontId="83" fillId="0" borderId="50" xfId="0" applyFont="1" applyBorder="1" applyAlignment="1" applyProtection="1">
      <alignment horizontal="left" shrinkToFit="1"/>
      <protection hidden="1"/>
    </xf>
    <xf numFmtId="0" fontId="9" fillId="33" borderId="22" xfId="0" applyFont="1" applyFill="1" applyBorder="1" applyAlignment="1" applyProtection="1">
      <alignment horizontal="center" vertical="center"/>
      <protection hidden="1"/>
    </xf>
    <xf numFmtId="0" fontId="86" fillId="0" borderId="12" xfId="0" applyFont="1" applyBorder="1" applyAlignment="1" applyProtection="1">
      <alignment horizontal="center" vertical="center" textRotation="90" wrapText="1"/>
      <protection hidden="1"/>
    </xf>
    <xf numFmtId="0" fontId="0" fillId="0" borderId="0" xfId="0" applyAlignment="1" applyProtection="1">
      <alignment horizontal="center"/>
      <protection hidden="1"/>
    </xf>
    <xf numFmtId="0" fontId="82" fillId="0" borderId="48" xfId="0" applyFont="1" applyBorder="1" applyAlignment="1" applyProtection="1">
      <alignment horizontal="left" vertical="center"/>
      <protection hidden="1"/>
    </xf>
    <xf numFmtId="0" fontId="82" fillId="0" borderId="22" xfId="0" applyFont="1" applyBorder="1" applyAlignment="1" applyProtection="1">
      <alignment horizontal="left" vertical="center"/>
      <protection hidden="1"/>
    </xf>
    <xf numFmtId="0" fontId="82" fillId="0" borderId="32" xfId="0" applyFont="1" applyBorder="1" applyAlignment="1" applyProtection="1">
      <alignment horizontal="left" vertical="center"/>
      <protection hidden="1"/>
    </xf>
    <xf numFmtId="0" fontId="78" fillId="33" borderId="14" xfId="0" applyFont="1" applyFill="1" applyBorder="1" applyAlignment="1" applyProtection="1">
      <alignment horizontal="center" vertical="center" wrapText="1"/>
      <protection hidden="1"/>
    </xf>
    <xf numFmtId="0" fontId="78" fillId="33" borderId="16" xfId="0" applyFont="1" applyFill="1" applyBorder="1" applyAlignment="1" applyProtection="1">
      <alignment horizontal="center" vertical="center" wrapText="1"/>
      <protection hidden="1"/>
    </xf>
    <xf numFmtId="0" fontId="78" fillId="33" borderId="17" xfId="0" applyFont="1" applyFill="1" applyBorder="1" applyAlignment="1" applyProtection="1">
      <alignment horizontal="center" vertical="center" wrapText="1"/>
      <protection hidden="1"/>
    </xf>
    <xf numFmtId="0" fontId="78" fillId="0" borderId="44" xfId="0" applyFont="1" applyBorder="1" applyAlignment="1" applyProtection="1">
      <alignment horizontal="center" vertical="center" wrapText="1"/>
      <protection hidden="1"/>
    </xf>
    <xf numFmtId="0" fontId="78" fillId="0" borderId="30" xfId="0" applyFont="1" applyBorder="1" applyAlignment="1" applyProtection="1">
      <alignment horizontal="center" vertical="center" wrapText="1"/>
      <protection hidden="1"/>
    </xf>
    <xf numFmtId="0" fontId="78" fillId="0" borderId="33" xfId="0" applyFont="1" applyBorder="1" applyAlignment="1" applyProtection="1">
      <alignment horizontal="center" vertical="center" wrapText="1"/>
      <protection hidden="1"/>
    </xf>
    <xf numFmtId="0" fontId="82" fillId="33" borderId="16" xfId="0" applyFont="1" applyFill="1" applyBorder="1" applyAlignment="1" applyProtection="1">
      <alignment horizontal="left" vertical="center"/>
      <protection hidden="1"/>
    </xf>
    <xf numFmtId="0" fontId="13" fillId="0" borderId="24"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20" fontId="77" fillId="34" borderId="14" xfId="0" applyNumberFormat="1" applyFont="1" applyFill="1" applyBorder="1" applyAlignment="1" applyProtection="1">
      <alignment horizontal="center" vertical="center"/>
      <protection hidden="1" locked="0"/>
    </xf>
    <xf numFmtId="20" fontId="77" fillId="34" borderId="17" xfId="0" applyNumberFormat="1" applyFont="1" applyFill="1" applyBorder="1" applyAlignment="1" applyProtection="1">
      <alignment horizontal="center" vertical="center"/>
      <protection hidden="1" locked="0"/>
    </xf>
    <xf numFmtId="0" fontId="83" fillId="34" borderId="78" xfId="0" applyFont="1" applyFill="1" applyBorder="1" applyAlignment="1" applyProtection="1">
      <alignment horizontal="center" vertical="center"/>
      <protection locked="0"/>
    </xf>
    <xf numFmtId="0" fontId="83" fillId="34" borderId="122" xfId="0" applyFont="1" applyFill="1" applyBorder="1" applyAlignment="1" applyProtection="1">
      <alignment horizontal="center" vertical="center"/>
      <protection locked="0"/>
    </xf>
    <xf numFmtId="0" fontId="78" fillId="33" borderId="31" xfId="0" applyFont="1" applyFill="1" applyBorder="1" applyAlignment="1" applyProtection="1">
      <alignment horizontal="left" wrapText="1"/>
      <protection hidden="1" locked="0"/>
    </xf>
    <xf numFmtId="0" fontId="78" fillId="33" borderId="92" xfId="0" applyFont="1" applyFill="1" applyBorder="1" applyAlignment="1" applyProtection="1">
      <alignment horizontal="left" wrapText="1"/>
      <protection hidden="1" locked="0"/>
    </xf>
    <xf numFmtId="0" fontId="11" fillId="33" borderId="44" xfId="0" applyFont="1" applyFill="1" applyBorder="1" applyAlignment="1" applyProtection="1">
      <alignment horizontal="left" vertical="center" wrapText="1"/>
      <protection hidden="1"/>
    </xf>
    <xf numFmtId="0" fontId="11" fillId="33" borderId="30" xfId="0" applyFont="1" applyFill="1" applyBorder="1" applyAlignment="1" applyProtection="1">
      <alignment horizontal="left" vertical="center" wrapText="1"/>
      <protection hidden="1"/>
    </xf>
    <xf numFmtId="0" fontId="11" fillId="33" borderId="33" xfId="0" applyFont="1" applyFill="1" applyBorder="1" applyAlignment="1" applyProtection="1">
      <alignment horizontal="left" vertical="center" wrapText="1"/>
      <protection hidden="1"/>
    </xf>
    <xf numFmtId="0" fontId="11" fillId="33" borderId="48" xfId="0" applyFont="1" applyFill="1" applyBorder="1" applyAlignment="1" applyProtection="1">
      <alignment horizontal="left" vertical="center" wrapText="1"/>
      <protection hidden="1"/>
    </xf>
    <xf numFmtId="0" fontId="11" fillId="33" borderId="22" xfId="0" applyFont="1" applyFill="1" applyBorder="1" applyAlignment="1" applyProtection="1">
      <alignment horizontal="left" vertical="center" wrapText="1"/>
      <protection hidden="1"/>
    </xf>
    <xf numFmtId="0" fontId="11" fillId="33" borderId="32" xfId="0" applyFont="1" applyFill="1" applyBorder="1" applyAlignment="1" applyProtection="1">
      <alignment horizontal="left" vertical="center" wrapText="1"/>
      <protection hidden="1"/>
    </xf>
    <xf numFmtId="173" fontId="99" fillId="0" borderId="44" xfId="0" applyNumberFormat="1" applyFont="1" applyFill="1" applyBorder="1" applyAlignment="1" applyProtection="1">
      <alignment horizontal="center" vertical="center" shrinkToFit="1"/>
      <protection locked="0"/>
    </xf>
    <xf numFmtId="173" fontId="99" fillId="0" borderId="33" xfId="0" applyNumberFormat="1" applyFont="1" applyFill="1" applyBorder="1" applyAlignment="1" applyProtection="1">
      <alignment horizontal="center" vertical="center" shrinkToFit="1"/>
      <protection locked="0"/>
    </xf>
    <xf numFmtId="173" fontId="99" fillId="0" borderId="15" xfId="0" applyNumberFormat="1" applyFont="1" applyFill="1" applyBorder="1" applyAlignment="1" applyProtection="1">
      <alignment horizontal="center" vertical="center" shrinkToFit="1"/>
      <protection locked="0"/>
    </xf>
    <xf numFmtId="173" fontId="99" fillId="0" borderId="31" xfId="0" applyNumberFormat="1" applyFont="1" applyFill="1" applyBorder="1" applyAlignment="1" applyProtection="1">
      <alignment horizontal="center" vertical="center" shrinkToFit="1"/>
      <protection locked="0"/>
    </xf>
    <xf numFmtId="173" fontId="99" fillId="0" borderId="48" xfId="0" applyNumberFormat="1" applyFont="1" applyFill="1" applyBorder="1" applyAlignment="1" applyProtection="1">
      <alignment horizontal="center" vertical="center" shrinkToFit="1"/>
      <protection locked="0"/>
    </xf>
    <xf numFmtId="173" fontId="99" fillId="0" borderId="32" xfId="0" applyNumberFormat="1" applyFont="1" applyFill="1" applyBorder="1" applyAlignment="1" applyProtection="1">
      <alignment horizontal="center" vertical="center" shrinkToFit="1"/>
      <protection locked="0"/>
    </xf>
    <xf numFmtId="10" fontId="99" fillId="0" borderId="44" xfId="0" applyNumberFormat="1" applyFont="1" applyFill="1" applyBorder="1" applyAlignment="1" applyProtection="1">
      <alignment horizontal="center" vertical="center"/>
      <protection locked="0"/>
    </xf>
    <xf numFmtId="10" fontId="99" fillId="0" borderId="33" xfId="0" applyNumberFormat="1" applyFont="1" applyFill="1" applyBorder="1" applyAlignment="1" applyProtection="1">
      <alignment horizontal="center" vertical="center"/>
      <protection locked="0"/>
    </xf>
    <xf numFmtId="10" fontId="99" fillId="0" borderId="15" xfId="0" applyNumberFormat="1" applyFont="1" applyFill="1" applyBorder="1" applyAlignment="1" applyProtection="1">
      <alignment horizontal="center" vertical="center"/>
      <protection locked="0"/>
    </xf>
    <xf numFmtId="10" fontId="99" fillId="0" borderId="31" xfId="0" applyNumberFormat="1" applyFont="1" applyFill="1" applyBorder="1" applyAlignment="1" applyProtection="1">
      <alignment horizontal="center" vertical="center"/>
      <protection locked="0"/>
    </xf>
    <xf numFmtId="10" fontId="99" fillId="0" borderId="48" xfId="0" applyNumberFormat="1" applyFont="1" applyFill="1" applyBorder="1" applyAlignment="1" applyProtection="1">
      <alignment horizontal="center" vertical="center"/>
      <protection locked="0"/>
    </xf>
    <xf numFmtId="10" fontId="99" fillId="0" borderId="32" xfId="0" applyNumberFormat="1" applyFont="1" applyFill="1" applyBorder="1" applyAlignment="1" applyProtection="1">
      <alignment horizontal="center" vertical="center"/>
      <protection locked="0"/>
    </xf>
    <xf numFmtId="173" fontId="17" fillId="33" borderId="44" xfId="0" applyNumberFormat="1" applyFont="1" applyFill="1" applyBorder="1" applyAlignment="1" applyProtection="1">
      <alignment horizontal="center" vertical="center" wrapText="1"/>
      <protection/>
    </xf>
    <xf numFmtId="173" fontId="17" fillId="33" borderId="30" xfId="0" applyNumberFormat="1" applyFont="1" applyFill="1" applyBorder="1" applyAlignment="1" applyProtection="1">
      <alignment horizontal="center" vertical="center" wrapText="1"/>
      <protection/>
    </xf>
    <xf numFmtId="173" fontId="17" fillId="33" borderId="33" xfId="0" applyNumberFormat="1" applyFont="1" applyFill="1" applyBorder="1" applyAlignment="1" applyProtection="1">
      <alignment horizontal="center" vertical="center" wrapText="1"/>
      <protection/>
    </xf>
    <xf numFmtId="173" fontId="17" fillId="33" borderId="15" xfId="0" applyNumberFormat="1" applyFont="1" applyFill="1" applyBorder="1" applyAlignment="1" applyProtection="1">
      <alignment horizontal="center" vertical="center" wrapText="1"/>
      <protection/>
    </xf>
    <xf numFmtId="173" fontId="17" fillId="33" borderId="0" xfId="0" applyNumberFormat="1" applyFont="1" applyFill="1" applyBorder="1" applyAlignment="1" applyProtection="1">
      <alignment horizontal="center" vertical="center" wrapText="1"/>
      <protection/>
    </xf>
    <xf numFmtId="173" fontId="17" fillId="33" borderId="31" xfId="0" applyNumberFormat="1" applyFont="1" applyFill="1" applyBorder="1" applyAlignment="1" applyProtection="1">
      <alignment horizontal="center" vertical="center" wrapText="1"/>
      <protection/>
    </xf>
    <xf numFmtId="173" fontId="17" fillId="33" borderId="48" xfId="0" applyNumberFormat="1" applyFont="1" applyFill="1" applyBorder="1" applyAlignment="1" applyProtection="1">
      <alignment horizontal="center" vertical="center" wrapText="1"/>
      <protection/>
    </xf>
    <xf numFmtId="173" fontId="17" fillId="33" borderId="22" xfId="0" applyNumberFormat="1" applyFont="1" applyFill="1" applyBorder="1" applyAlignment="1" applyProtection="1">
      <alignment horizontal="center" vertical="center" wrapText="1"/>
      <protection/>
    </xf>
    <xf numFmtId="173" fontId="17" fillId="33" borderId="32" xfId="0" applyNumberFormat="1" applyFont="1" applyFill="1" applyBorder="1" applyAlignment="1" applyProtection="1">
      <alignment horizontal="center" vertical="center" wrapText="1"/>
      <protection/>
    </xf>
    <xf numFmtId="10" fontId="17" fillId="33" borderId="44" xfId="0" applyNumberFormat="1" applyFont="1" applyFill="1" applyBorder="1" applyAlignment="1" applyProtection="1">
      <alignment horizontal="center" vertical="center" wrapText="1"/>
      <protection/>
    </xf>
    <xf numFmtId="10" fontId="17" fillId="33" borderId="30" xfId="0" applyNumberFormat="1" applyFont="1" applyFill="1" applyBorder="1" applyAlignment="1" applyProtection="1">
      <alignment horizontal="center" vertical="center" wrapText="1"/>
      <protection/>
    </xf>
    <xf numFmtId="10" fontId="17" fillId="33" borderId="33" xfId="0" applyNumberFormat="1" applyFont="1" applyFill="1" applyBorder="1" applyAlignment="1" applyProtection="1">
      <alignment horizontal="center" vertical="center" wrapText="1"/>
      <protection/>
    </xf>
    <xf numFmtId="10" fontId="17" fillId="33" borderId="15" xfId="0" applyNumberFormat="1" applyFont="1" applyFill="1" applyBorder="1" applyAlignment="1" applyProtection="1">
      <alignment horizontal="center" vertical="center" wrapText="1"/>
      <protection/>
    </xf>
    <xf numFmtId="10" fontId="17" fillId="33" borderId="0" xfId="0" applyNumberFormat="1" applyFont="1" applyFill="1" applyBorder="1" applyAlignment="1" applyProtection="1">
      <alignment horizontal="center" vertical="center" wrapText="1"/>
      <protection/>
    </xf>
    <xf numFmtId="10" fontId="17" fillId="33" borderId="31" xfId="0" applyNumberFormat="1" applyFont="1" applyFill="1" applyBorder="1" applyAlignment="1" applyProtection="1">
      <alignment horizontal="center" vertical="center" wrapText="1"/>
      <protection/>
    </xf>
    <xf numFmtId="10" fontId="17" fillId="33" borderId="48" xfId="0" applyNumberFormat="1" applyFont="1" applyFill="1" applyBorder="1" applyAlignment="1" applyProtection="1">
      <alignment horizontal="center" vertical="center" wrapText="1"/>
      <protection/>
    </xf>
    <xf numFmtId="10" fontId="17" fillId="33" borderId="22" xfId="0" applyNumberFormat="1" applyFont="1" applyFill="1" applyBorder="1" applyAlignment="1" applyProtection="1">
      <alignment horizontal="center" vertical="center" wrapText="1"/>
      <protection/>
    </xf>
    <xf numFmtId="10" fontId="17" fillId="33" borderId="32" xfId="0" applyNumberFormat="1" applyFont="1" applyFill="1" applyBorder="1" applyAlignment="1" applyProtection="1">
      <alignment horizontal="center" vertical="center" wrapText="1"/>
      <protection/>
    </xf>
    <xf numFmtId="0" fontId="88" fillId="0" borderId="44" xfId="0" applyFont="1" applyBorder="1" applyAlignment="1" applyProtection="1">
      <alignment horizontal="center" vertical="center" wrapText="1"/>
      <protection hidden="1"/>
    </xf>
    <xf numFmtId="0" fontId="88" fillId="0" borderId="39" xfId="0" applyFont="1" applyBorder="1" applyAlignment="1" applyProtection="1">
      <alignment horizontal="center" vertical="center" wrapText="1"/>
      <protection hidden="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BFBFB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1A1A1A"/>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479"/>
  <sheetViews>
    <sheetView tabSelected="1" view="pageBreakPreview" zoomScale="90" zoomScaleSheetLayoutView="90" zoomScalePageLayoutView="0" workbookViewId="0" topLeftCell="A127">
      <selection activeCell="D122" sqref="D122:D144"/>
    </sheetView>
  </sheetViews>
  <sheetFormatPr defaultColWidth="0" defaultRowHeight="15" zeroHeight="1"/>
  <cols>
    <col min="1" max="1" width="18.57421875" style="17" customWidth="1"/>
    <col min="2" max="2" width="13.8515625" style="17" customWidth="1"/>
    <col min="3" max="3" width="18.7109375" style="17" customWidth="1"/>
    <col min="4" max="4" width="8.7109375" style="17" customWidth="1"/>
    <col min="5" max="5" width="12.421875" style="17" customWidth="1"/>
    <col min="6" max="6" width="13.00390625" style="17" customWidth="1"/>
    <col min="7" max="7" width="17.00390625" style="17" customWidth="1"/>
    <col min="8" max="8" width="13.8515625" style="17" customWidth="1"/>
    <col min="9" max="9" width="10.00390625" style="17" customWidth="1"/>
    <col min="10" max="10" width="16.28125" style="17" customWidth="1"/>
    <col min="11" max="11" width="16.421875" style="17" customWidth="1"/>
    <col min="12" max="12" width="19.00390625" style="17" customWidth="1"/>
    <col min="13" max="13" width="11.421875" style="17" customWidth="1"/>
    <col min="14" max="14" width="12.421875" style="17" customWidth="1"/>
    <col min="15" max="15" width="9.7109375" style="17" customWidth="1"/>
    <col min="16" max="16" width="13.00390625" style="17" customWidth="1"/>
    <col min="17" max="17" width="15.57421875" style="17" customWidth="1"/>
    <col min="18" max="18" width="14.140625" style="17" customWidth="1"/>
    <col min="19" max="19" width="14.57421875" style="17" customWidth="1"/>
    <col min="20" max="20" width="8.57421875" style="17" hidden="1" customWidth="1"/>
    <col min="21" max="31" width="9.140625" style="17" hidden="1" customWidth="1"/>
    <col min="32" max="16384" width="8.57421875" style="17" hidden="1" customWidth="1"/>
  </cols>
  <sheetData>
    <row r="1" spans="1:19" ht="23.25" customHeight="1">
      <c r="A1" s="543" t="s">
        <v>294</v>
      </c>
      <c r="B1" s="543"/>
      <c r="C1" s="543"/>
      <c r="D1" s="543"/>
      <c r="E1" s="543"/>
      <c r="F1" s="543"/>
      <c r="G1" s="543"/>
      <c r="H1" s="543"/>
      <c r="I1" s="543"/>
      <c r="J1" s="543"/>
      <c r="K1" s="543"/>
      <c r="L1" s="543"/>
      <c r="M1" s="35"/>
      <c r="N1" s="35"/>
      <c r="O1" s="35"/>
      <c r="P1" s="35"/>
      <c r="Q1" s="35"/>
      <c r="R1" s="35"/>
      <c r="S1" s="35"/>
    </row>
    <row r="2" spans="1:19" s="115" customFormat="1" ht="20.25" customHeight="1">
      <c r="A2" s="109"/>
      <c r="B2" s="109"/>
      <c r="C2" s="109"/>
      <c r="D2" s="109"/>
      <c r="E2" s="110" t="s">
        <v>251</v>
      </c>
      <c r="F2" s="111">
        <v>43870</v>
      </c>
      <c r="G2" s="112" t="s">
        <v>40</v>
      </c>
      <c r="H2" s="111">
        <v>44600</v>
      </c>
      <c r="I2" s="109"/>
      <c r="J2" s="113"/>
      <c r="K2" s="109"/>
      <c r="L2" s="109"/>
      <c r="M2" s="114"/>
      <c r="N2" s="114"/>
      <c r="O2" s="114"/>
      <c r="P2" s="114"/>
      <c r="Q2" s="114"/>
      <c r="R2" s="114"/>
      <c r="S2" s="114"/>
    </row>
    <row r="3" spans="1:19" ht="12.75" customHeight="1">
      <c r="A3" s="544"/>
      <c r="B3" s="544"/>
      <c r="C3" s="544"/>
      <c r="D3" s="544"/>
      <c r="E3" s="544"/>
      <c r="F3" s="544"/>
      <c r="G3" s="544"/>
      <c r="H3" s="544"/>
      <c r="I3" s="544"/>
      <c r="J3" s="544"/>
      <c r="K3" s="544"/>
      <c r="L3" s="544"/>
      <c r="M3" s="33"/>
      <c r="N3" s="33"/>
      <c r="O3" s="33"/>
      <c r="P3" s="33"/>
      <c r="Q3" s="33"/>
      <c r="R3" s="33"/>
      <c r="S3" s="33"/>
    </row>
    <row r="4" spans="1:19" ht="20.25">
      <c r="A4" s="545" t="s">
        <v>218</v>
      </c>
      <c r="B4" s="545"/>
      <c r="C4" s="545"/>
      <c r="D4" s="545"/>
      <c r="E4" s="545"/>
      <c r="F4" s="545"/>
      <c r="G4" s="545"/>
      <c r="H4" s="545"/>
      <c r="I4" s="545"/>
      <c r="J4" s="545"/>
      <c r="K4" s="545"/>
      <c r="L4" s="545"/>
      <c r="M4" s="34"/>
      <c r="N4" s="34"/>
      <c r="O4" s="34"/>
      <c r="P4" s="34"/>
      <c r="Q4" s="34"/>
      <c r="R4" s="34"/>
      <c r="S4" s="34"/>
    </row>
    <row r="5" spans="1:19" ht="19.5" customHeight="1">
      <c r="A5" s="546" t="s">
        <v>275</v>
      </c>
      <c r="B5" s="546"/>
      <c r="C5" s="546"/>
      <c r="D5" s="546"/>
      <c r="E5" s="546"/>
      <c r="F5" s="546"/>
      <c r="G5" s="546"/>
      <c r="H5" s="546"/>
      <c r="I5" s="546"/>
      <c r="J5" s="546"/>
      <c r="K5" s="546"/>
      <c r="L5" s="546"/>
      <c r="M5" s="29"/>
      <c r="N5" s="29"/>
      <c r="O5" s="29"/>
      <c r="P5" s="29"/>
      <c r="Q5" s="29"/>
      <c r="R5" s="29"/>
      <c r="S5" s="29"/>
    </row>
    <row r="6" spans="1:19" ht="26.25" customHeight="1">
      <c r="A6" s="546" t="s">
        <v>252</v>
      </c>
      <c r="B6" s="546"/>
      <c r="C6" s="546"/>
      <c r="D6" s="546"/>
      <c r="E6" s="546"/>
      <c r="F6" s="546"/>
      <c r="G6" s="546"/>
      <c r="H6" s="546"/>
      <c r="I6" s="546"/>
      <c r="J6" s="546"/>
      <c r="K6" s="546"/>
      <c r="L6" s="546"/>
      <c r="M6" s="29"/>
      <c r="N6" s="29"/>
      <c r="O6" s="29"/>
      <c r="P6" s="29"/>
      <c r="Q6" s="29"/>
      <c r="R6" s="29"/>
      <c r="S6" s="29"/>
    </row>
    <row r="7" spans="1:19" ht="18.75" customHeight="1">
      <c r="A7" s="546" t="s">
        <v>276</v>
      </c>
      <c r="B7" s="546"/>
      <c r="C7" s="546"/>
      <c r="D7" s="546"/>
      <c r="E7" s="546"/>
      <c r="F7" s="546"/>
      <c r="G7" s="546"/>
      <c r="H7" s="546"/>
      <c r="I7" s="546"/>
      <c r="J7" s="546"/>
      <c r="K7" s="546"/>
      <c r="L7" s="546"/>
      <c r="M7" s="29"/>
      <c r="N7" s="29"/>
      <c r="O7" s="29"/>
      <c r="P7" s="29"/>
      <c r="Q7" s="29"/>
      <c r="R7" s="29"/>
      <c r="S7" s="29"/>
    </row>
    <row r="8" spans="1:19" ht="19.5" customHeight="1">
      <c r="A8" s="550" t="s">
        <v>277</v>
      </c>
      <c r="B8" s="550"/>
      <c r="C8" s="550"/>
      <c r="D8" s="550"/>
      <c r="E8" s="550"/>
      <c r="F8" s="550"/>
      <c r="G8" s="550"/>
      <c r="H8" s="550"/>
      <c r="I8" s="550"/>
      <c r="J8" s="550"/>
      <c r="K8" s="550"/>
      <c r="L8" s="550"/>
      <c r="M8" s="30"/>
      <c r="N8" s="30"/>
      <c r="O8" s="30"/>
      <c r="P8" s="30"/>
      <c r="Q8" s="30"/>
      <c r="R8" s="30"/>
      <c r="S8" s="30"/>
    </row>
    <row r="9" spans="1:19" ht="36" customHeight="1">
      <c r="A9" s="546" t="s">
        <v>262</v>
      </c>
      <c r="B9" s="546"/>
      <c r="C9" s="546"/>
      <c r="D9" s="546"/>
      <c r="E9" s="546"/>
      <c r="F9" s="546"/>
      <c r="G9" s="546"/>
      <c r="H9" s="546"/>
      <c r="I9" s="546"/>
      <c r="J9" s="546"/>
      <c r="K9" s="546"/>
      <c r="L9" s="546"/>
      <c r="M9" s="29"/>
      <c r="N9" s="29"/>
      <c r="O9" s="29"/>
      <c r="P9" s="29"/>
      <c r="Q9" s="29"/>
      <c r="R9" s="29"/>
      <c r="S9" s="29"/>
    </row>
    <row r="10" spans="1:19" ht="30" customHeight="1">
      <c r="A10" s="546" t="s">
        <v>194</v>
      </c>
      <c r="B10" s="546"/>
      <c r="C10" s="546"/>
      <c r="D10" s="546"/>
      <c r="E10" s="546"/>
      <c r="F10" s="546"/>
      <c r="G10" s="546"/>
      <c r="H10" s="546"/>
      <c r="I10" s="546"/>
      <c r="J10" s="546"/>
      <c r="K10" s="546"/>
      <c r="L10" s="546"/>
      <c r="M10" s="29"/>
      <c r="N10" s="29"/>
      <c r="O10" s="29"/>
      <c r="P10" s="29"/>
      <c r="Q10" s="29"/>
      <c r="R10" s="29"/>
      <c r="S10" s="29"/>
    </row>
    <row r="11" spans="1:19" ht="25.5" customHeight="1">
      <c r="A11" s="546" t="s">
        <v>278</v>
      </c>
      <c r="B11" s="546"/>
      <c r="C11" s="546"/>
      <c r="D11" s="546"/>
      <c r="E11" s="546"/>
      <c r="F11" s="546"/>
      <c r="G11" s="546"/>
      <c r="H11" s="546"/>
      <c r="I11" s="546"/>
      <c r="J11" s="546"/>
      <c r="K11" s="546"/>
      <c r="L11" s="546"/>
      <c r="M11" s="29"/>
      <c r="N11" s="29"/>
      <c r="O11" s="29"/>
      <c r="P11" s="29"/>
      <c r="Q11" s="29"/>
      <c r="R11" s="29"/>
      <c r="S11" s="29"/>
    </row>
    <row r="12" spans="1:19" ht="30" customHeight="1">
      <c r="A12" s="546" t="s">
        <v>279</v>
      </c>
      <c r="B12" s="546"/>
      <c r="C12" s="546"/>
      <c r="D12" s="546"/>
      <c r="E12" s="546"/>
      <c r="F12" s="546"/>
      <c r="G12" s="546"/>
      <c r="H12" s="546"/>
      <c r="I12" s="546"/>
      <c r="J12" s="546"/>
      <c r="K12" s="546"/>
      <c r="L12" s="546"/>
      <c r="M12" s="29"/>
      <c r="N12" s="29"/>
      <c r="O12" s="29"/>
      <c r="P12" s="29"/>
      <c r="Q12" s="29"/>
      <c r="R12" s="29"/>
      <c r="S12" s="29"/>
    </row>
    <row r="13" spans="1:19" ht="25.5" customHeight="1">
      <c r="A13" s="546" t="s">
        <v>280</v>
      </c>
      <c r="B13" s="546"/>
      <c r="C13" s="546"/>
      <c r="D13" s="546"/>
      <c r="E13" s="546"/>
      <c r="F13" s="546"/>
      <c r="G13" s="546"/>
      <c r="H13" s="546"/>
      <c r="I13" s="546"/>
      <c r="J13" s="546"/>
      <c r="K13" s="546"/>
      <c r="L13" s="546"/>
      <c r="M13" s="29"/>
      <c r="N13" s="29"/>
      <c r="O13" s="29"/>
      <c r="P13" s="29"/>
      <c r="Q13" s="29"/>
      <c r="R13" s="29"/>
      <c r="S13" s="29"/>
    </row>
    <row r="14" spans="1:19" ht="30" customHeight="1">
      <c r="A14" s="546" t="s">
        <v>281</v>
      </c>
      <c r="B14" s="546"/>
      <c r="C14" s="546"/>
      <c r="D14" s="546"/>
      <c r="E14" s="546"/>
      <c r="F14" s="546"/>
      <c r="G14" s="546"/>
      <c r="H14" s="546"/>
      <c r="I14" s="546"/>
      <c r="J14" s="546"/>
      <c r="K14" s="546"/>
      <c r="L14" s="546"/>
      <c r="M14" s="29"/>
      <c r="N14" s="29"/>
      <c r="O14" s="29"/>
      <c r="P14" s="29"/>
      <c r="Q14" s="29"/>
      <c r="R14" s="29"/>
      <c r="S14" s="29"/>
    </row>
    <row r="15" spans="1:19" ht="24.75" customHeight="1">
      <c r="A15" s="546" t="s">
        <v>282</v>
      </c>
      <c r="B15" s="546"/>
      <c r="C15" s="546"/>
      <c r="D15" s="546"/>
      <c r="E15" s="546"/>
      <c r="F15" s="546"/>
      <c r="G15" s="546"/>
      <c r="H15" s="546"/>
      <c r="I15" s="546"/>
      <c r="J15" s="546"/>
      <c r="K15" s="546"/>
      <c r="L15" s="546"/>
      <c r="M15" s="29"/>
      <c r="N15" s="29"/>
      <c r="O15" s="29"/>
      <c r="P15" s="29"/>
      <c r="Q15" s="29"/>
      <c r="R15" s="29"/>
      <c r="S15" s="29"/>
    </row>
    <row r="16" spans="1:19" ht="19.5" customHeight="1">
      <c r="A16" s="546" t="s">
        <v>283</v>
      </c>
      <c r="B16" s="546"/>
      <c r="C16" s="546"/>
      <c r="D16" s="546"/>
      <c r="E16" s="546"/>
      <c r="F16" s="546"/>
      <c r="G16" s="546"/>
      <c r="H16" s="546"/>
      <c r="I16" s="546"/>
      <c r="J16" s="546"/>
      <c r="K16" s="546"/>
      <c r="L16" s="546"/>
      <c r="M16" s="29"/>
      <c r="N16" s="29"/>
      <c r="O16" s="29"/>
      <c r="P16" s="29"/>
      <c r="Q16" s="29"/>
      <c r="R16" s="29"/>
      <c r="S16" s="29"/>
    </row>
    <row r="17" spans="1:19" ht="23.25" customHeight="1">
      <c r="A17" s="546" t="s">
        <v>284</v>
      </c>
      <c r="B17" s="546"/>
      <c r="C17" s="546"/>
      <c r="D17" s="546"/>
      <c r="E17" s="546"/>
      <c r="F17" s="546"/>
      <c r="G17" s="546"/>
      <c r="H17" s="546"/>
      <c r="I17" s="546"/>
      <c r="J17" s="546"/>
      <c r="K17" s="546"/>
      <c r="L17" s="546"/>
      <c r="M17" s="29"/>
      <c r="N17" s="29"/>
      <c r="O17" s="29"/>
      <c r="P17" s="29"/>
      <c r="Q17" s="29"/>
      <c r="R17" s="29"/>
      <c r="S17" s="29"/>
    </row>
    <row r="18" spans="1:19" ht="31.5" customHeight="1">
      <c r="A18" s="546" t="s">
        <v>253</v>
      </c>
      <c r="B18" s="546"/>
      <c r="C18" s="546"/>
      <c r="D18" s="546"/>
      <c r="E18" s="546"/>
      <c r="F18" s="546"/>
      <c r="G18" s="546"/>
      <c r="H18" s="546"/>
      <c r="I18" s="546"/>
      <c r="J18" s="546"/>
      <c r="K18" s="546"/>
      <c r="L18" s="546"/>
      <c r="M18" s="29"/>
      <c r="N18" s="29"/>
      <c r="O18" s="29"/>
      <c r="P18" s="29"/>
      <c r="Q18" s="29"/>
      <c r="R18" s="29"/>
      <c r="S18" s="29"/>
    </row>
    <row r="19" spans="1:19" ht="39.75" customHeight="1">
      <c r="A19" s="546"/>
      <c r="B19" s="546"/>
      <c r="C19" s="546"/>
      <c r="D19" s="546"/>
      <c r="E19" s="546"/>
      <c r="F19" s="546"/>
      <c r="G19" s="546"/>
      <c r="H19" s="546"/>
      <c r="I19" s="546"/>
      <c r="J19" s="546"/>
      <c r="K19" s="546"/>
      <c r="L19" s="546"/>
      <c r="M19" s="29"/>
      <c r="N19" s="29"/>
      <c r="O19" s="29"/>
      <c r="P19" s="29"/>
      <c r="Q19" s="29"/>
      <c r="R19" s="29"/>
      <c r="S19" s="29"/>
    </row>
    <row r="20" spans="1:19" ht="15">
      <c r="A20" s="551"/>
      <c r="B20" s="551"/>
      <c r="C20" s="551"/>
      <c r="D20" s="551"/>
      <c r="E20" s="551"/>
      <c r="F20" s="551"/>
      <c r="G20" s="551"/>
      <c r="H20" s="551"/>
      <c r="I20" s="551"/>
      <c r="J20" s="551"/>
      <c r="K20" s="551"/>
      <c r="L20" s="551"/>
      <c r="M20" s="29"/>
      <c r="N20" s="29"/>
      <c r="O20" s="29"/>
      <c r="P20" s="29"/>
      <c r="Q20" s="29"/>
      <c r="R20" s="29"/>
      <c r="S20" s="29"/>
    </row>
    <row r="21" spans="1:19" ht="15" customHeight="1">
      <c r="A21" s="552" t="s">
        <v>190</v>
      </c>
      <c r="B21" s="552"/>
      <c r="C21" s="552"/>
      <c r="D21" s="552"/>
      <c r="E21" s="552"/>
      <c r="F21" s="552"/>
      <c r="G21" s="552"/>
      <c r="H21" s="552"/>
      <c r="I21" s="552"/>
      <c r="J21" s="552"/>
      <c r="K21" s="552"/>
      <c r="L21" s="552"/>
      <c r="M21" s="31"/>
      <c r="N21" s="31"/>
      <c r="O21" s="31"/>
      <c r="P21" s="31"/>
      <c r="Q21" s="31"/>
      <c r="R21" s="31"/>
      <c r="S21" s="29"/>
    </row>
    <row r="22" spans="1:19" ht="15">
      <c r="A22" s="552"/>
      <c r="B22" s="552"/>
      <c r="C22" s="552"/>
      <c r="D22" s="552"/>
      <c r="E22" s="552"/>
      <c r="F22" s="552"/>
      <c r="G22" s="552"/>
      <c r="H22" s="552"/>
      <c r="I22" s="552"/>
      <c r="J22" s="552"/>
      <c r="K22" s="552"/>
      <c r="L22" s="552"/>
      <c r="M22" s="31"/>
      <c r="N22" s="31"/>
      <c r="O22" s="31"/>
      <c r="P22" s="31"/>
      <c r="Q22" s="31"/>
      <c r="R22" s="31"/>
      <c r="S22" s="29"/>
    </row>
    <row r="23" spans="1:19" ht="15">
      <c r="A23" s="553" t="s">
        <v>191</v>
      </c>
      <c r="B23" s="553"/>
      <c r="C23" s="553"/>
      <c r="D23" s="553"/>
      <c r="E23" s="553"/>
      <c r="F23" s="553"/>
      <c r="G23" s="553"/>
      <c r="H23" s="553"/>
      <c r="I23" s="553"/>
      <c r="J23" s="553"/>
      <c r="K23" s="553"/>
      <c r="L23" s="553"/>
      <c r="M23" s="32"/>
      <c r="N23" s="32"/>
      <c r="O23" s="32"/>
      <c r="P23" s="32"/>
      <c r="Q23" s="32"/>
      <c r="R23" s="32"/>
      <c r="S23" s="32"/>
    </row>
    <row r="24" spans="1:19" ht="15">
      <c r="A24" s="553" t="s">
        <v>192</v>
      </c>
      <c r="B24" s="553"/>
      <c r="C24" s="553"/>
      <c r="D24" s="553"/>
      <c r="E24" s="553"/>
      <c r="F24" s="553"/>
      <c r="G24" s="553"/>
      <c r="H24" s="553"/>
      <c r="I24" s="553"/>
      <c r="J24" s="553"/>
      <c r="K24" s="553"/>
      <c r="L24" s="553"/>
      <c r="M24" s="32"/>
      <c r="N24" s="32"/>
      <c r="O24" s="32"/>
      <c r="P24" s="32"/>
      <c r="Q24" s="32"/>
      <c r="R24" s="32"/>
      <c r="S24" s="32"/>
    </row>
    <row r="25" spans="1:19" s="47" customFormat="1" ht="15">
      <c r="A25" s="554">
        <f>B38</f>
        <v>0</v>
      </c>
      <c r="B25" s="554"/>
      <c r="C25" s="554"/>
      <c r="D25" s="554"/>
      <c r="E25" s="554"/>
      <c r="F25" s="554"/>
      <c r="G25" s="554"/>
      <c r="H25" s="554"/>
      <c r="I25" s="554"/>
      <c r="J25" s="554"/>
      <c r="K25" s="554"/>
      <c r="L25" s="554"/>
      <c r="M25" s="32"/>
      <c r="N25" s="32"/>
      <c r="O25" s="32"/>
      <c r="P25" s="32"/>
      <c r="Q25" s="32"/>
      <c r="R25" s="32"/>
      <c r="S25" s="32"/>
    </row>
    <row r="26" spans="1:19" ht="18" customHeight="1">
      <c r="A26" s="563" t="s">
        <v>257</v>
      </c>
      <c r="B26" s="563"/>
      <c r="C26" s="563"/>
      <c r="D26" s="563"/>
      <c r="E26" s="563"/>
      <c r="F26" s="563"/>
      <c r="G26" s="563"/>
      <c r="H26" s="563"/>
      <c r="I26" s="563"/>
      <c r="J26" s="563"/>
      <c r="K26" s="563"/>
      <c r="L26" s="563"/>
      <c r="M26" s="564"/>
      <c r="N26" s="564"/>
      <c r="O26" s="564"/>
      <c r="P26" s="564"/>
      <c r="Q26" s="564"/>
      <c r="R26" s="564"/>
      <c r="S26" s="564"/>
    </row>
    <row r="27" spans="1:19" ht="6.75" customHeight="1">
      <c r="A27" s="563"/>
      <c r="B27" s="563"/>
      <c r="C27" s="563"/>
      <c r="D27" s="563"/>
      <c r="E27" s="563"/>
      <c r="F27" s="563"/>
      <c r="G27" s="563"/>
      <c r="H27" s="563"/>
      <c r="I27" s="563"/>
      <c r="J27" s="563"/>
      <c r="K27" s="563"/>
      <c r="L27" s="563"/>
      <c r="M27" s="564"/>
      <c r="N27" s="564"/>
      <c r="O27" s="564"/>
      <c r="P27" s="564"/>
      <c r="Q27" s="564"/>
      <c r="R27" s="564"/>
      <c r="S27" s="564"/>
    </row>
    <row r="28" spans="1:19" ht="24" customHeight="1">
      <c r="A28" s="563"/>
      <c r="B28" s="563"/>
      <c r="C28" s="563"/>
      <c r="D28" s="563"/>
      <c r="E28" s="563"/>
      <c r="F28" s="563"/>
      <c r="G28" s="563"/>
      <c r="H28" s="563"/>
      <c r="I28" s="563"/>
      <c r="J28" s="563"/>
      <c r="K28" s="563"/>
      <c r="L28" s="563"/>
      <c r="M28" s="564"/>
      <c r="N28" s="564"/>
      <c r="O28" s="564"/>
      <c r="P28" s="564"/>
      <c r="Q28" s="564"/>
      <c r="R28" s="564"/>
      <c r="S28" s="564"/>
    </row>
    <row r="29" spans="1:19" s="47" customFormat="1" ht="42" customHeight="1">
      <c r="A29" s="563"/>
      <c r="B29" s="563"/>
      <c r="C29" s="563"/>
      <c r="D29" s="563"/>
      <c r="E29" s="563"/>
      <c r="F29" s="563"/>
      <c r="G29" s="563"/>
      <c r="H29" s="563"/>
      <c r="I29" s="563"/>
      <c r="J29" s="563"/>
      <c r="K29" s="563"/>
      <c r="L29" s="563"/>
      <c r="M29" s="68"/>
      <c r="N29" s="68"/>
      <c r="O29" s="68"/>
      <c r="P29" s="68"/>
      <c r="Q29" s="68"/>
      <c r="R29" s="68"/>
      <c r="S29" s="68"/>
    </row>
    <row r="30" spans="1:19" ht="15.75" customHeight="1" thickBot="1">
      <c r="A30" s="116"/>
      <c r="B30" s="93"/>
      <c r="C30" s="565"/>
      <c r="D30" s="566"/>
      <c r="E30" s="566"/>
      <c r="F30" s="566"/>
      <c r="G30" s="566"/>
      <c r="H30" s="566"/>
      <c r="I30" s="566"/>
      <c r="J30" s="566"/>
      <c r="K30" s="566"/>
      <c r="L30" s="566"/>
      <c r="M30" s="567"/>
      <c r="N30" s="567"/>
      <c r="O30" s="567"/>
      <c r="P30" s="567"/>
      <c r="Q30" s="567"/>
      <c r="R30" s="567"/>
      <c r="S30" s="567"/>
    </row>
    <row r="31" spans="1:19" ht="18" customHeight="1" thickBot="1">
      <c r="A31" s="560" t="s">
        <v>0</v>
      </c>
      <c r="B31" s="561"/>
      <c r="C31" s="561"/>
      <c r="D31" s="561"/>
      <c r="E31" s="561"/>
      <c r="F31" s="561"/>
      <c r="G31" s="561"/>
      <c r="H31" s="561"/>
      <c r="I31" s="561"/>
      <c r="J31" s="561"/>
      <c r="K31" s="561"/>
      <c r="L31" s="562"/>
      <c r="M31" s="567"/>
      <c r="N31" s="567"/>
      <c r="O31" s="567"/>
      <c r="P31" s="567"/>
      <c r="Q31" s="567"/>
      <c r="R31" s="567"/>
      <c r="S31" s="567"/>
    </row>
    <row r="32" spans="1:19" ht="32.25" customHeight="1" thickBot="1">
      <c r="A32" s="568" t="s">
        <v>1</v>
      </c>
      <c r="B32" s="568"/>
      <c r="C32" s="568"/>
      <c r="D32" s="568"/>
      <c r="E32" s="568"/>
      <c r="F32" s="568"/>
      <c r="G32" s="568"/>
      <c r="H32" s="568"/>
      <c r="I32" s="568"/>
      <c r="J32" s="568"/>
      <c r="K32" s="568"/>
      <c r="L32" s="569"/>
      <c r="M32" s="567"/>
      <c r="N32" s="567"/>
      <c r="O32" s="567"/>
      <c r="P32" s="567"/>
      <c r="Q32" s="567"/>
      <c r="R32" s="567"/>
      <c r="S32" s="567"/>
    </row>
    <row r="33" spans="1:19" ht="15.75" customHeight="1" thickBot="1">
      <c r="A33" s="570" t="s">
        <v>2</v>
      </c>
      <c r="B33" s="570"/>
      <c r="C33" s="570"/>
      <c r="D33" s="570"/>
      <c r="E33" s="570"/>
      <c r="F33" s="570"/>
      <c r="G33" s="117" t="s">
        <v>9</v>
      </c>
      <c r="H33" s="558" t="s">
        <v>206</v>
      </c>
      <c r="I33" s="558"/>
      <c r="J33" s="558"/>
      <c r="K33" s="558"/>
      <c r="L33" s="559"/>
      <c r="M33" s="567"/>
      <c r="N33" s="567"/>
      <c r="O33" s="567"/>
      <c r="P33" s="567"/>
      <c r="Q33" s="567"/>
      <c r="R33" s="567"/>
      <c r="S33" s="567"/>
    </row>
    <row r="34" spans="1:19" ht="15.75" customHeight="1" thickBot="1">
      <c r="A34" s="534" t="s">
        <v>3</v>
      </c>
      <c r="B34" s="534"/>
      <c r="C34" s="534"/>
      <c r="D34" s="534"/>
      <c r="E34" s="534"/>
      <c r="F34" s="534"/>
      <c r="G34" s="534"/>
      <c r="H34" s="534"/>
      <c r="I34" s="534"/>
      <c r="J34" s="534"/>
      <c r="K34" s="534"/>
      <c r="L34" s="534"/>
      <c r="M34" s="567"/>
      <c r="N34" s="567"/>
      <c r="O34" s="567"/>
      <c r="P34" s="567"/>
      <c r="Q34" s="567"/>
      <c r="R34" s="567"/>
      <c r="S34" s="567"/>
    </row>
    <row r="35" spans="1:19" ht="15.75" thickBot="1">
      <c r="A35" s="555" t="s">
        <v>4</v>
      </c>
      <c r="B35" s="555"/>
      <c r="C35" s="118" t="s">
        <v>5</v>
      </c>
      <c r="D35" s="118" t="s">
        <v>6</v>
      </c>
      <c r="E35" s="118"/>
      <c r="F35" s="556" t="s">
        <v>258</v>
      </c>
      <c r="G35" s="557"/>
      <c r="H35" s="557"/>
      <c r="I35" s="557"/>
      <c r="J35" s="557"/>
      <c r="K35" s="557"/>
      <c r="L35" s="557"/>
      <c r="M35" s="567"/>
      <c r="N35" s="567"/>
      <c r="O35" s="567"/>
      <c r="P35" s="567"/>
      <c r="Q35" s="567"/>
      <c r="R35" s="567"/>
      <c r="S35" s="567"/>
    </row>
    <row r="36" spans="1:19" ht="15.75" customHeight="1" thickBot="1">
      <c r="A36" s="534" t="s">
        <v>7</v>
      </c>
      <c r="B36" s="534"/>
      <c r="C36" s="537" t="s">
        <v>288</v>
      </c>
      <c r="D36" s="537"/>
      <c r="E36" s="537"/>
      <c r="F36" s="537"/>
      <c r="G36" s="537"/>
      <c r="H36" s="537"/>
      <c r="I36" s="537"/>
      <c r="J36" s="537"/>
      <c r="K36" s="537"/>
      <c r="L36" s="537"/>
      <c r="M36" s="567"/>
      <c r="N36" s="567"/>
      <c r="O36" s="567"/>
      <c r="P36" s="567"/>
      <c r="Q36" s="567"/>
      <c r="R36" s="567"/>
      <c r="S36" s="567"/>
    </row>
    <row r="37" spans="1:19" ht="32.25" customHeight="1" thickBot="1">
      <c r="A37" s="538" t="s">
        <v>256</v>
      </c>
      <c r="B37" s="538"/>
      <c r="C37" s="538"/>
      <c r="D37" s="538"/>
      <c r="E37" s="538"/>
      <c r="F37" s="538"/>
      <c r="G37" s="538"/>
      <c r="H37" s="538"/>
      <c r="I37" s="538"/>
      <c r="J37" s="538"/>
      <c r="K37" s="538"/>
      <c r="L37" s="538"/>
      <c r="M37" s="567"/>
      <c r="N37" s="567"/>
      <c r="O37" s="567"/>
      <c r="P37" s="567"/>
      <c r="Q37" s="567"/>
      <c r="R37" s="567"/>
      <c r="S37" s="567"/>
    </row>
    <row r="38" spans="1:19" ht="15.75" thickBot="1">
      <c r="A38" s="119" t="s">
        <v>8</v>
      </c>
      <c r="B38" s="539"/>
      <c r="C38" s="539"/>
      <c r="D38" s="539"/>
      <c r="E38" s="539"/>
      <c r="F38" s="539"/>
      <c r="G38" s="539"/>
      <c r="H38" s="539"/>
      <c r="I38" s="574" t="s">
        <v>9</v>
      </c>
      <c r="J38" s="575"/>
      <c r="K38" s="540"/>
      <c r="L38" s="540"/>
      <c r="M38" s="567"/>
      <c r="N38" s="567"/>
      <c r="O38" s="567"/>
      <c r="P38" s="567"/>
      <c r="Q38" s="567"/>
      <c r="R38" s="567"/>
      <c r="S38" s="567"/>
    </row>
    <row r="39" spans="1:19" ht="15.75" thickBot="1">
      <c r="A39" s="119" t="s">
        <v>10</v>
      </c>
      <c r="B39" s="571"/>
      <c r="C39" s="571"/>
      <c r="D39" s="571"/>
      <c r="E39" s="571"/>
      <c r="F39" s="571"/>
      <c r="G39" s="571"/>
      <c r="H39" s="571"/>
      <c r="I39" s="571"/>
      <c r="J39" s="571"/>
      <c r="K39" s="571"/>
      <c r="L39" s="571"/>
      <c r="M39" s="567"/>
      <c r="N39" s="567"/>
      <c r="O39" s="567"/>
      <c r="P39" s="567"/>
      <c r="Q39" s="567"/>
      <c r="R39" s="567"/>
      <c r="S39" s="567"/>
    </row>
    <row r="40" spans="1:19" ht="15.75" thickBot="1">
      <c r="A40" s="120" t="s">
        <v>11</v>
      </c>
      <c r="B40" s="572"/>
      <c r="C40" s="572"/>
      <c r="D40" s="118" t="s">
        <v>12</v>
      </c>
      <c r="E40" s="121" t="s">
        <v>13</v>
      </c>
      <c r="F40" s="106"/>
      <c r="G40" s="118" t="s">
        <v>14</v>
      </c>
      <c r="H40" s="573"/>
      <c r="I40" s="573"/>
      <c r="J40" s="573"/>
      <c r="K40" s="573"/>
      <c r="L40" s="573"/>
      <c r="M40" s="567"/>
      <c r="N40" s="567"/>
      <c r="O40" s="567"/>
      <c r="P40" s="567"/>
      <c r="Q40" s="567"/>
      <c r="R40" s="567"/>
      <c r="S40" s="567"/>
    </row>
    <row r="41" spans="1:19" ht="15.75" thickBot="1">
      <c r="A41" s="122" t="s">
        <v>15</v>
      </c>
      <c r="B41" s="541"/>
      <c r="C41" s="542"/>
      <c r="D41" s="542"/>
      <c r="E41" s="542"/>
      <c r="F41" s="542"/>
      <c r="G41" s="542"/>
      <c r="H41" s="542"/>
      <c r="I41" s="542"/>
      <c r="J41" s="542"/>
      <c r="K41" s="542"/>
      <c r="L41" s="542"/>
      <c r="M41" s="567"/>
      <c r="N41" s="567"/>
      <c r="O41" s="567"/>
      <c r="P41" s="567"/>
      <c r="Q41" s="567"/>
      <c r="R41" s="567"/>
      <c r="S41" s="567"/>
    </row>
    <row r="42" spans="1:19" ht="15.75" thickBot="1">
      <c r="A42" s="120" t="s">
        <v>16</v>
      </c>
      <c r="B42" s="572"/>
      <c r="C42" s="572"/>
      <c r="D42" s="572"/>
      <c r="E42" s="555" t="s">
        <v>17</v>
      </c>
      <c r="F42" s="555"/>
      <c r="G42" s="105"/>
      <c r="H42" s="123" t="s">
        <v>18</v>
      </c>
      <c r="I42" s="578"/>
      <c r="J42" s="579"/>
      <c r="K42" s="579"/>
      <c r="L42" s="580"/>
      <c r="M42" s="567"/>
      <c r="N42" s="567"/>
      <c r="O42" s="567"/>
      <c r="P42" s="567"/>
      <c r="Q42" s="567"/>
      <c r="R42" s="567"/>
      <c r="S42" s="567"/>
    </row>
    <row r="43" spans="1:19" ht="15.75" thickBot="1">
      <c r="A43" s="576" t="s">
        <v>19</v>
      </c>
      <c r="B43" s="577"/>
      <c r="C43" s="572"/>
      <c r="D43" s="572"/>
      <c r="E43" s="572"/>
      <c r="F43" s="123" t="s">
        <v>20</v>
      </c>
      <c r="G43" s="572" t="s">
        <v>202</v>
      </c>
      <c r="H43" s="572"/>
      <c r="I43" s="496" t="s">
        <v>21</v>
      </c>
      <c r="J43" s="497"/>
      <c r="K43" s="572"/>
      <c r="L43" s="572"/>
      <c r="M43" s="567"/>
      <c r="N43" s="567"/>
      <c r="O43" s="567"/>
      <c r="P43" s="567"/>
      <c r="Q43" s="567"/>
      <c r="R43" s="567"/>
      <c r="S43" s="567"/>
    </row>
    <row r="44" spans="1:19" ht="15.75" thickBot="1">
      <c r="A44" s="124" t="s">
        <v>7</v>
      </c>
      <c r="B44" s="125"/>
      <c r="C44" s="542"/>
      <c r="D44" s="542"/>
      <c r="E44" s="542"/>
      <c r="F44" s="542"/>
      <c r="G44" s="542"/>
      <c r="H44" s="126" t="s">
        <v>22</v>
      </c>
      <c r="I44" s="298"/>
      <c r="J44" s="582"/>
      <c r="K44" s="582"/>
      <c r="L44" s="299"/>
      <c r="M44" s="567"/>
      <c r="N44" s="567"/>
      <c r="O44" s="567"/>
      <c r="P44" s="567"/>
      <c r="Q44" s="567"/>
      <c r="R44" s="567"/>
      <c r="S44" s="567"/>
    </row>
    <row r="45" spans="1:19" ht="15.75" customHeight="1" thickBot="1">
      <c r="A45" s="127" t="s">
        <v>23</v>
      </c>
      <c r="B45" s="128"/>
      <c r="C45" s="90"/>
      <c r="D45" s="129"/>
      <c r="E45" s="130" t="s">
        <v>24</v>
      </c>
      <c r="F45" s="581"/>
      <c r="G45" s="581"/>
      <c r="H45" s="130" t="s">
        <v>25</v>
      </c>
      <c r="I45" s="583"/>
      <c r="J45" s="584"/>
      <c r="K45" s="584"/>
      <c r="L45" s="585"/>
      <c r="M45" s="567"/>
      <c r="N45" s="567"/>
      <c r="O45" s="567"/>
      <c r="P45" s="567"/>
      <c r="Q45" s="567"/>
      <c r="R45" s="567"/>
      <c r="S45" s="567"/>
    </row>
    <row r="46" spans="1:19" ht="15.75" customHeight="1" thickBot="1">
      <c r="A46" s="127" t="s">
        <v>26</v>
      </c>
      <c r="B46" s="581"/>
      <c r="C46" s="581"/>
      <c r="D46" s="581"/>
      <c r="E46" s="581"/>
      <c r="F46" s="581"/>
      <c r="G46" s="581"/>
      <c r="H46" s="130" t="s">
        <v>27</v>
      </c>
      <c r="I46" s="583"/>
      <c r="J46" s="584"/>
      <c r="K46" s="584"/>
      <c r="L46" s="585"/>
      <c r="M46" s="567"/>
      <c r="N46" s="567"/>
      <c r="O46" s="567"/>
      <c r="P46" s="567"/>
      <c r="Q46" s="567"/>
      <c r="R46" s="567"/>
      <c r="S46" s="567"/>
    </row>
    <row r="47" spans="1:19" ht="15.75" thickBot="1">
      <c r="A47" s="535" t="s">
        <v>28</v>
      </c>
      <c r="B47" s="536"/>
      <c r="C47" s="586"/>
      <c r="D47" s="587"/>
      <c r="E47" s="587"/>
      <c r="F47" s="587"/>
      <c r="G47" s="588"/>
      <c r="H47" s="131" t="s">
        <v>201</v>
      </c>
      <c r="I47" s="589"/>
      <c r="J47" s="590"/>
      <c r="K47" s="590"/>
      <c r="L47" s="591"/>
      <c r="M47" s="567"/>
      <c r="N47" s="567"/>
      <c r="O47" s="567"/>
      <c r="P47" s="567"/>
      <c r="Q47" s="567"/>
      <c r="R47" s="567"/>
      <c r="S47" s="567"/>
    </row>
    <row r="48" spans="1:19" ht="15">
      <c r="A48" s="503">
        <f>B38</f>
        <v>0</v>
      </c>
      <c r="B48" s="503"/>
      <c r="C48" s="503"/>
      <c r="D48" s="503"/>
      <c r="E48" s="503"/>
      <c r="F48" s="503"/>
      <c r="G48" s="503"/>
      <c r="H48" s="503"/>
      <c r="I48" s="503"/>
      <c r="J48" s="503"/>
      <c r="K48" s="503"/>
      <c r="L48" s="503"/>
      <c r="M48" s="567"/>
      <c r="N48" s="567"/>
      <c r="O48" s="567"/>
      <c r="P48" s="567"/>
      <c r="Q48" s="567"/>
      <c r="R48" s="567"/>
      <c r="S48" s="567"/>
    </row>
    <row r="49" spans="1:19" ht="15.75">
      <c r="A49" s="592" t="s">
        <v>29</v>
      </c>
      <c r="B49" s="592"/>
      <c r="C49" s="592"/>
      <c r="D49" s="592"/>
      <c r="E49" s="592"/>
      <c r="F49" s="592"/>
      <c r="G49" s="592"/>
      <c r="H49" s="592"/>
      <c r="I49" s="592"/>
      <c r="J49" s="592"/>
      <c r="K49" s="592"/>
      <c r="L49" s="592"/>
      <c r="M49" s="567"/>
      <c r="N49" s="567"/>
      <c r="O49" s="567"/>
      <c r="P49" s="567"/>
      <c r="Q49" s="567"/>
      <c r="R49" s="567"/>
      <c r="S49" s="567"/>
    </row>
    <row r="50" spans="1:19" ht="15">
      <c r="A50" s="511" t="s">
        <v>30</v>
      </c>
      <c r="B50" s="511"/>
      <c r="C50" s="511"/>
      <c r="D50" s="511"/>
      <c r="E50" s="511"/>
      <c r="F50" s="511"/>
      <c r="G50" s="511"/>
      <c r="H50" s="511"/>
      <c r="I50" s="511"/>
      <c r="J50" s="511"/>
      <c r="K50" s="511"/>
      <c r="L50" s="511"/>
      <c r="M50" s="567"/>
      <c r="N50" s="567"/>
      <c r="O50" s="567"/>
      <c r="P50" s="567"/>
      <c r="Q50" s="567"/>
      <c r="R50" s="567"/>
      <c r="S50" s="567"/>
    </row>
    <row r="51" spans="1:19" ht="6" customHeight="1" thickBot="1">
      <c r="A51" s="132"/>
      <c r="B51" s="133"/>
      <c r="C51" s="133"/>
      <c r="D51" s="133"/>
      <c r="E51" s="134"/>
      <c r="F51" s="134"/>
      <c r="G51" s="134"/>
      <c r="H51" s="134"/>
      <c r="I51" s="134"/>
      <c r="J51" s="134"/>
      <c r="K51" s="134"/>
      <c r="L51" s="134"/>
      <c r="M51" s="567"/>
      <c r="N51" s="567"/>
      <c r="O51" s="567"/>
      <c r="P51" s="567"/>
      <c r="Q51" s="567"/>
      <c r="R51" s="567"/>
      <c r="S51" s="567"/>
    </row>
    <row r="52" spans="1:19" ht="15.75" thickBot="1">
      <c r="A52" s="512" t="s">
        <v>31</v>
      </c>
      <c r="B52" s="513"/>
      <c r="C52" s="514"/>
      <c r="D52" s="515"/>
      <c r="E52" s="515"/>
      <c r="F52" s="515"/>
      <c r="G52" s="515"/>
      <c r="H52" s="516"/>
      <c r="I52" s="594" t="s">
        <v>9</v>
      </c>
      <c r="J52" s="595"/>
      <c r="K52" s="532"/>
      <c r="L52" s="485"/>
      <c r="M52" s="567"/>
      <c r="N52" s="567"/>
      <c r="O52" s="567"/>
      <c r="P52" s="567"/>
      <c r="Q52" s="567"/>
      <c r="R52" s="567"/>
      <c r="S52" s="567"/>
    </row>
    <row r="53" spans="1:19" ht="15.75" thickBot="1">
      <c r="A53" s="120" t="s">
        <v>10</v>
      </c>
      <c r="B53" s="593"/>
      <c r="C53" s="593"/>
      <c r="D53" s="593"/>
      <c r="E53" s="593"/>
      <c r="F53" s="135" t="s">
        <v>32</v>
      </c>
      <c r="G53" s="87"/>
      <c r="H53" s="120" t="s">
        <v>175</v>
      </c>
      <c r="I53" s="496" t="s">
        <v>27</v>
      </c>
      <c r="J53" s="497"/>
      <c r="K53" s="510"/>
      <c r="L53" s="510"/>
      <c r="M53" s="567"/>
      <c r="N53" s="567"/>
      <c r="O53" s="567"/>
      <c r="P53" s="567"/>
      <c r="Q53" s="567"/>
      <c r="R53" s="567"/>
      <c r="S53" s="567"/>
    </row>
    <row r="54" spans="1:19" ht="15.75" thickBot="1">
      <c r="A54" s="120" t="s">
        <v>33</v>
      </c>
      <c r="B54" s="498"/>
      <c r="C54" s="498"/>
      <c r="D54" s="498"/>
      <c r="E54" s="498"/>
      <c r="F54" s="499"/>
      <c r="G54" s="120" t="s">
        <v>15</v>
      </c>
      <c r="H54" s="596"/>
      <c r="I54" s="507"/>
      <c r="J54" s="507"/>
      <c r="K54" s="507"/>
      <c r="L54" s="507"/>
      <c r="M54" s="567"/>
      <c r="N54" s="567"/>
      <c r="O54" s="567"/>
      <c r="P54" s="567"/>
      <c r="Q54" s="567"/>
      <c r="R54" s="567"/>
      <c r="S54" s="567"/>
    </row>
    <row r="55" spans="1:19" ht="15.75" thickBot="1">
      <c r="A55" s="120" t="s">
        <v>16</v>
      </c>
      <c r="B55" s="593"/>
      <c r="C55" s="593"/>
      <c r="D55" s="593"/>
      <c r="E55" s="597" t="s">
        <v>17</v>
      </c>
      <c r="F55" s="597"/>
      <c r="G55" s="105"/>
      <c r="H55" s="496" t="s">
        <v>18</v>
      </c>
      <c r="I55" s="598"/>
      <c r="J55" s="578"/>
      <c r="K55" s="579"/>
      <c r="L55" s="580"/>
      <c r="M55" s="567"/>
      <c r="N55" s="567"/>
      <c r="O55" s="567"/>
      <c r="P55" s="567"/>
      <c r="Q55" s="567"/>
      <c r="R55" s="567"/>
      <c r="S55" s="567"/>
    </row>
    <row r="56" spans="1:19" ht="15">
      <c r="A56" s="137"/>
      <c r="B56" s="137"/>
      <c r="C56" s="137"/>
      <c r="D56" s="137"/>
      <c r="E56" s="137"/>
      <c r="F56" s="137"/>
      <c r="G56" s="137"/>
      <c r="H56" s="137"/>
      <c r="I56" s="137"/>
      <c r="J56" s="137"/>
      <c r="K56" s="134"/>
      <c r="L56" s="134"/>
      <c r="M56" s="567"/>
      <c r="N56" s="567"/>
      <c r="O56" s="567"/>
      <c r="P56" s="567"/>
      <c r="Q56" s="567"/>
      <c r="R56" s="567"/>
      <c r="S56" s="567"/>
    </row>
    <row r="57" spans="1:19" ht="12" customHeight="1">
      <c r="A57" s="511" t="s">
        <v>34</v>
      </c>
      <c r="B57" s="511"/>
      <c r="C57" s="511"/>
      <c r="D57" s="511"/>
      <c r="E57" s="511"/>
      <c r="F57" s="511"/>
      <c r="G57" s="511"/>
      <c r="H57" s="511"/>
      <c r="I57" s="511"/>
      <c r="J57" s="511"/>
      <c r="K57" s="511"/>
      <c r="L57" s="511"/>
      <c r="M57" s="567"/>
      <c r="N57" s="567"/>
      <c r="O57" s="567"/>
      <c r="P57" s="567"/>
      <c r="Q57" s="567"/>
      <c r="R57" s="567"/>
      <c r="S57" s="567"/>
    </row>
    <row r="58" spans="1:19" ht="5.25" customHeight="1" thickBot="1">
      <c r="A58" s="138"/>
      <c r="B58" s="138"/>
      <c r="C58" s="138"/>
      <c r="D58" s="138"/>
      <c r="E58" s="138"/>
      <c r="F58" s="138"/>
      <c r="G58" s="138"/>
      <c r="H58" s="138"/>
      <c r="I58" s="138"/>
      <c r="J58" s="138"/>
      <c r="K58" s="134"/>
      <c r="L58" s="134"/>
      <c r="M58" s="567"/>
      <c r="N58" s="567"/>
      <c r="O58" s="567"/>
      <c r="P58" s="567"/>
      <c r="Q58" s="567"/>
      <c r="R58" s="567"/>
      <c r="S58" s="567"/>
    </row>
    <row r="59" spans="1:19" ht="15.75" thickBot="1">
      <c r="A59" s="512" t="s">
        <v>31</v>
      </c>
      <c r="B59" s="513"/>
      <c r="C59" s="514"/>
      <c r="D59" s="515"/>
      <c r="E59" s="515"/>
      <c r="F59" s="515"/>
      <c r="G59" s="515"/>
      <c r="H59" s="516"/>
      <c r="I59" s="594" t="s">
        <v>9</v>
      </c>
      <c r="J59" s="595"/>
      <c r="K59" s="532"/>
      <c r="L59" s="485"/>
      <c r="M59" s="567"/>
      <c r="N59" s="567"/>
      <c r="O59" s="567"/>
      <c r="P59" s="567"/>
      <c r="Q59" s="567"/>
      <c r="R59" s="567"/>
      <c r="S59" s="567"/>
    </row>
    <row r="60" spans="1:19" ht="15.75" thickBot="1">
      <c r="A60" s="120" t="s">
        <v>10</v>
      </c>
      <c r="B60" s="510"/>
      <c r="C60" s="510"/>
      <c r="D60" s="510"/>
      <c r="E60" s="510"/>
      <c r="F60" s="135" t="s">
        <v>32</v>
      </c>
      <c r="G60" s="87"/>
      <c r="H60" s="120" t="s">
        <v>175</v>
      </c>
      <c r="I60" s="496" t="s">
        <v>27</v>
      </c>
      <c r="J60" s="497"/>
      <c r="K60" s="510"/>
      <c r="L60" s="510"/>
      <c r="M60" s="567"/>
      <c r="N60" s="567"/>
      <c r="O60" s="567"/>
      <c r="P60" s="567"/>
      <c r="Q60" s="567"/>
      <c r="R60" s="567"/>
      <c r="S60" s="567"/>
    </row>
    <row r="61" spans="1:20" ht="16.5" thickBot="1">
      <c r="A61" s="120" t="s">
        <v>33</v>
      </c>
      <c r="B61" s="498"/>
      <c r="C61" s="498"/>
      <c r="D61" s="498"/>
      <c r="E61" s="498"/>
      <c r="F61" s="499"/>
      <c r="G61" s="120" t="s">
        <v>15</v>
      </c>
      <c r="H61" s="599"/>
      <c r="I61" s="507"/>
      <c r="J61" s="507"/>
      <c r="K61" s="507"/>
      <c r="L61" s="507"/>
      <c r="M61" s="567"/>
      <c r="N61" s="567"/>
      <c r="O61" s="567"/>
      <c r="P61" s="567"/>
      <c r="Q61" s="567"/>
      <c r="R61" s="567"/>
      <c r="S61" s="567"/>
      <c r="T61" s="8"/>
    </row>
    <row r="62" spans="1:20" ht="16.5" thickBot="1">
      <c r="A62" s="120" t="s">
        <v>16</v>
      </c>
      <c r="B62" s="600"/>
      <c r="C62" s="600"/>
      <c r="D62" s="600"/>
      <c r="E62" s="508" t="s">
        <v>17</v>
      </c>
      <c r="F62" s="509"/>
      <c r="G62" s="88"/>
      <c r="H62" s="496" t="s">
        <v>18</v>
      </c>
      <c r="I62" s="497"/>
      <c r="J62" s="485"/>
      <c r="K62" s="485"/>
      <c r="L62" s="485"/>
      <c r="M62" s="567"/>
      <c r="N62" s="567"/>
      <c r="O62" s="567"/>
      <c r="P62" s="567"/>
      <c r="Q62" s="567"/>
      <c r="R62" s="567"/>
      <c r="S62" s="567"/>
      <c r="T62" s="8"/>
    </row>
    <row r="63" spans="1:19" ht="15.75" customHeight="1">
      <c r="A63" s="139"/>
      <c r="B63" s="139"/>
      <c r="C63" s="139"/>
      <c r="D63" s="139"/>
      <c r="E63" s="139"/>
      <c r="F63" s="139"/>
      <c r="G63" s="139"/>
      <c r="H63" s="139"/>
      <c r="I63" s="139"/>
      <c r="J63" s="139"/>
      <c r="K63" s="134"/>
      <c r="L63" s="134"/>
      <c r="M63" s="567"/>
      <c r="N63" s="567"/>
      <c r="O63" s="567"/>
      <c r="P63" s="567"/>
      <c r="Q63" s="567"/>
      <c r="R63" s="567"/>
      <c r="S63" s="567"/>
    </row>
    <row r="64" spans="1:19" ht="15.75" customHeight="1">
      <c r="A64" s="511" t="s">
        <v>35</v>
      </c>
      <c r="B64" s="511"/>
      <c r="C64" s="511"/>
      <c r="D64" s="511"/>
      <c r="E64" s="511"/>
      <c r="F64" s="511"/>
      <c r="G64" s="511"/>
      <c r="H64" s="511"/>
      <c r="I64" s="511"/>
      <c r="J64" s="511"/>
      <c r="K64" s="511"/>
      <c r="L64" s="511"/>
      <c r="M64" s="567"/>
      <c r="N64" s="567"/>
      <c r="O64" s="567"/>
      <c r="P64" s="567"/>
      <c r="Q64" s="567"/>
      <c r="R64" s="567"/>
      <c r="S64" s="567"/>
    </row>
    <row r="65" spans="1:19" ht="4.5" customHeight="1" thickBot="1">
      <c r="A65" s="138"/>
      <c r="B65" s="138"/>
      <c r="C65" s="138"/>
      <c r="D65" s="138"/>
      <c r="E65" s="138"/>
      <c r="F65" s="138"/>
      <c r="G65" s="138"/>
      <c r="H65" s="138"/>
      <c r="I65" s="138"/>
      <c r="J65" s="138"/>
      <c r="K65" s="140"/>
      <c r="L65" s="140"/>
      <c r="M65" s="567"/>
      <c r="N65" s="567"/>
      <c r="O65" s="567"/>
      <c r="P65" s="567"/>
      <c r="Q65" s="567"/>
      <c r="R65" s="567"/>
      <c r="S65" s="567"/>
    </row>
    <row r="66" spans="1:19" ht="16.5" customHeight="1" thickBot="1">
      <c r="A66" s="512" t="s">
        <v>31</v>
      </c>
      <c r="B66" s="513"/>
      <c r="C66" s="514"/>
      <c r="D66" s="515"/>
      <c r="E66" s="515"/>
      <c r="F66" s="515"/>
      <c r="G66" s="515"/>
      <c r="H66" s="516"/>
      <c r="I66" s="594" t="s">
        <v>9</v>
      </c>
      <c r="J66" s="595"/>
      <c r="K66" s="532"/>
      <c r="L66" s="485"/>
      <c r="M66" s="567"/>
      <c r="N66" s="567"/>
      <c r="O66" s="567"/>
      <c r="P66" s="567"/>
      <c r="Q66" s="567"/>
      <c r="R66" s="567"/>
      <c r="S66" s="567"/>
    </row>
    <row r="67" spans="1:19" ht="15.75" thickBot="1">
      <c r="A67" s="120" t="s">
        <v>10</v>
      </c>
      <c r="B67" s="510"/>
      <c r="C67" s="510"/>
      <c r="D67" s="510"/>
      <c r="E67" s="510"/>
      <c r="F67" s="135" t="s">
        <v>32</v>
      </c>
      <c r="G67" s="87"/>
      <c r="H67" s="120" t="s">
        <v>175</v>
      </c>
      <c r="I67" s="496" t="s">
        <v>27</v>
      </c>
      <c r="J67" s="497"/>
      <c r="K67" s="510"/>
      <c r="L67" s="510"/>
      <c r="M67" s="567"/>
      <c r="N67" s="567"/>
      <c r="O67" s="567"/>
      <c r="P67" s="567"/>
      <c r="Q67" s="567"/>
      <c r="R67" s="567"/>
      <c r="S67" s="567"/>
    </row>
    <row r="68" spans="1:19" ht="15.75" thickBot="1">
      <c r="A68" s="120" t="s">
        <v>33</v>
      </c>
      <c r="B68" s="498"/>
      <c r="C68" s="498"/>
      <c r="D68" s="498"/>
      <c r="E68" s="498"/>
      <c r="F68" s="499"/>
      <c r="G68" s="120" t="s">
        <v>15</v>
      </c>
      <c r="H68" s="506"/>
      <c r="I68" s="507"/>
      <c r="J68" s="507"/>
      <c r="K68" s="507"/>
      <c r="L68" s="507"/>
      <c r="M68" s="567"/>
      <c r="N68" s="567"/>
      <c r="O68" s="567"/>
      <c r="P68" s="567"/>
      <c r="Q68" s="567"/>
      <c r="R68" s="567"/>
      <c r="S68" s="567"/>
    </row>
    <row r="69" spans="1:20" ht="16.5" thickBot="1">
      <c r="A69" s="120" t="s">
        <v>16</v>
      </c>
      <c r="B69" s="531"/>
      <c r="C69" s="531"/>
      <c r="D69" s="532"/>
      <c r="E69" s="508" t="s">
        <v>17</v>
      </c>
      <c r="F69" s="509"/>
      <c r="G69" s="88"/>
      <c r="H69" s="496" t="s">
        <v>18</v>
      </c>
      <c r="I69" s="497"/>
      <c r="J69" s="484"/>
      <c r="K69" s="485"/>
      <c r="L69" s="485"/>
      <c r="M69" s="567"/>
      <c r="N69" s="567"/>
      <c r="O69" s="567"/>
      <c r="P69" s="567"/>
      <c r="Q69" s="567"/>
      <c r="R69" s="567"/>
      <c r="S69" s="567"/>
      <c r="T69" s="9"/>
    </row>
    <row r="70" spans="1:20" ht="15.75">
      <c r="A70" s="139"/>
      <c r="B70" s="139"/>
      <c r="C70" s="139"/>
      <c r="D70" s="139"/>
      <c r="E70" s="139"/>
      <c r="F70" s="139"/>
      <c r="G70" s="139"/>
      <c r="H70" s="139"/>
      <c r="I70" s="139"/>
      <c r="J70" s="139"/>
      <c r="K70" s="140"/>
      <c r="L70" s="140"/>
      <c r="M70" s="567"/>
      <c r="N70" s="567"/>
      <c r="O70" s="567"/>
      <c r="P70" s="567"/>
      <c r="Q70" s="567"/>
      <c r="R70" s="567"/>
      <c r="S70" s="567"/>
      <c r="T70" s="9"/>
    </row>
    <row r="71" spans="1:19" s="47" customFormat="1" ht="15.75" customHeight="1">
      <c r="A71" s="511" t="s">
        <v>219</v>
      </c>
      <c r="B71" s="511"/>
      <c r="C71" s="511"/>
      <c r="D71" s="511"/>
      <c r="E71" s="511"/>
      <c r="F71" s="511"/>
      <c r="G71" s="511"/>
      <c r="H71" s="511"/>
      <c r="I71" s="511"/>
      <c r="J71" s="511"/>
      <c r="K71" s="511"/>
      <c r="L71" s="511"/>
      <c r="M71" s="567"/>
      <c r="N71" s="567"/>
      <c r="O71" s="567"/>
      <c r="P71" s="567"/>
      <c r="Q71" s="567"/>
      <c r="R71" s="567"/>
      <c r="S71" s="567"/>
    </row>
    <row r="72" spans="1:19" s="47" customFormat="1" ht="4.5" customHeight="1" thickBot="1">
      <c r="A72" s="138"/>
      <c r="B72" s="138"/>
      <c r="C72" s="138"/>
      <c r="D72" s="138"/>
      <c r="E72" s="138"/>
      <c r="F72" s="138"/>
      <c r="G72" s="138"/>
      <c r="H72" s="138"/>
      <c r="I72" s="138"/>
      <c r="J72" s="138"/>
      <c r="K72" s="140"/>
      <c r="L72" s="140"/>
      <c r="M72" s="567"/>
      <c r="N72" s="567"/>
      <c r="O72" s="567"/>
      <c r="P72" s="567"/>
      <c r="Q72" s="567"/>
      <c r="R72" s="567"/>
      <c r="S72" s="567"/>
    </row>
    <row r="73" spans="1:19" s="47" customFormat="1" ht="16.5" customHeight="1" thickBot="1">
      <c r="A73" s="512" t="s">
        <v>31</v>
      </c>
      <c r="B73" s="513"/>
      <c r="C73" s="514"/>
      <c r="D73" s="515"/>
      <c r="E73" s="515"/>
      <c r="F73" s="515"/>
      <c r="G73" s="515"/>
      <c r="H73" s="516"/>
      <c r="I73" s="594" t="s">
        <v>9</v>
      </c>
      <c r="J73" s="595"/>
      <c r="K73" s="532"/>
      <c r="L73" s="485"/>
      <c r="M73" s="567"/>
      <c r="N73" s="567"/>
      <c r="O73" s="567"/>
      <c r="P73" s="567"/>
      <c r="Q73" s="567"/>
      <c r="R73" s="567"/>
      <c r="S73" s="567"/>
    </row>
    <row r="74" spans="1:19" s="47" customFormat="1" ht="15.75" thickBot="1">
      <c r="A74" s="120" t="s">
        <v>10</v>
      </c>
      <c r="B74" s="510"/>
      <c r="C74" s="510"/>
      <c r="D74" s="510"/>
      <c r="E74" s="510"/>
      <c r="F74" s="135" t="s">
        <v>32</v>
      </c>
      <c r="G74" s="7"/>
      <c r="H74" s="120" t="s">
        <v>175</v>
      </c>
      <c r="I74" s="136"/>
      <c r="J74" s="136" t="s">
        <v>27</v>
      </c>
      <c r="K74" s="510"/>
      <c r="L74" s="510"/>
      <c r="M74" s="567"/>
      <c r="N74" s="567"/>
      <c r="O74" s="567"/>
      <c r="P74" s="567"/>
      <c r="Q74" s="567"/>
      <c r="R74" s="567"/>
      <c r="S74" s="567"/>
    </row>
    <row r="75" spans="1:19" s="47" customFormat="1" ht="15.75" thickBot="1">
      <c r="A75" s="120" t="s">
        <v>33</v>
      </c>
      <c r="B75" s="498"/>
      <c r="C75" s="498"/>
      <c r="D75" s="498"/>
      <c r="E75" s="498"/>
      <c r="F75" s="499"/>
      <c r="G75" s="120" t="s">
        <v>15</v>
      </c>
      <c r="H75" s="506"/>
      <c r="I75" s="507"/>
      <c r="J75" s="507"/>
      <c r="K75" s="507"/>
      <c r="L75" s="507"/>
      <c r="M75" s="567"/>
      <c r="N75" s="567"/>
      <c r="O75" s="567"/>
      <c r="P75" s="567"/>
      <c r="Q75" s="567"/>
      <c r="R75" s="567"/>
      <c r="S75" s="567"/>
    </row>
    <row r="76" spans="1:20" s="47" customFormat="1" ht="16.5" thickBot="1">
      <c r="A76" s="120" t="s">
        <v>16</v>
      </c>
      <c r="B76" s="531"/>
      <c r="C76" s="531"/>
      <c r="D76" s="532"/>
      <c r="E76" s="508" t="s">
        <v>17</v>
      </c>
      <c r="F76" s="509"/>
      <c r="G76" s="89"/>
      <c r="H76" s="496" t="s">
        <v>18</v>
      </c>
      <c r="I76" s="497"/>
      <c r="J76" s="484"/>
      <c r="K76" s="485"/>
      <c r="L76" s="485"/>
      <c r="M76" s="567"/>
      <c r="N76" s="567"/>
      <c r="O76" s="567"/>
      <c r="P76" s="567"/>
      <c r="Q76" s="567"/>
      <c r="R76" s="567"/>
      <c r="S76" s="567"/>
      <c r="T76" s="9"/>
    </row>
    <row r="77" spans="1:20" s="47" customFormat="1" ht="15.75">
      <c r="A77" s="141"/>
      <c r="B77" s="141"/>
      <c r="C77" s="141"/>
      <c r="D77" s="141"/>
      <c r="E77" s="141"/>
      <c r="F77" s="141"/>
      <c r="G77" s="141"/>
      <c r="H77" s="141"/>
      <c r="I77" s="141"/>
      <c r="J77" s="141"/>
      <c r="K77" s="140"/>
      <c r="L77" s="140"/>
      <c r="M77" s="567"/>
      <c r="N77" s="567"/>
      <c r="O77" s="567"/>
      <c r="P77" s="567"/>
      <c r="Q77" s="567"/>
      <c r="R77" s="567"/>
      <c r="S77" s="567"/>
      <c r="T77" s="9"/>
    </row>
    <row r="78" spans="1:19" ht="15">
      <c r="A78" s="504">
        <f>B38</f>
        <v>0</v>
      </c>
      <c r="B78" s="504"/>
      <c r="C78" s="504"/>
      <c r="D78" s="504"/>
      <c r="E78" s="504"/>
      <c r="F78" s="504"/>
      <c r="G78" s="504"/>
      <c r="H78" s="504"/>
      <c r="I78" s="504"/>
      <c r="J78" s="504"/>
      <c r="K78" s="504"/>
      <c r="L78" s="504"/>
      <c r="M78" s="567"/>
      <c r="N78" s="567"/>
      <c r="O78" s="567"/>
      <c r="P78" s="567"/>
      <c r="Q78" s="567"/>
      <c r="R78" s="567"/>
      <c r="S78" s="567"/>
    </row>
    <row r="79" spans="1:19" ht="27" customHeight="1" thickBot="1">
      <c r="A79" s="142" t="s">
        <v>36</v>
      </c>
      <c r="B79" s="142"/>
      <c r="C79" s="142"/>
      <c r="D79" s="142"/>
      <c r="E79" s="142"/>
      <c r="F79" s="142"/>
      <c r="G79" s="142"/>
      <c r="H79" s="142"/>
      <c r="I79" s="142"/>
      <c r="J79" s="142"/>
      <c r="K79" s="143"/>
      <c r="L79" s="143"/>
      <c r="M79" s="567"/>
      <c r="N79" s="567"/>
      <c r="O79" s="567"/>
      <c r="P79" s="567"/>
      <c r="Q79" s="567"/>
      <c r="R79" s="567"/>
      <c r="S79" s="567"/>
    </row>
    <row r="80" spans="1:19" ht="20.25" customHeight="1" thickBot="1">
      <c r="A80" s="517" t="s">
        <v>37</v>
      </c>
      <c r="B80" s="517"/>
      <c r="C80" s="602">
        <f>F2</f>
        <v>43870</v>
      </c>
      <c r="D80" s="603"/>
      <c r="E80" s="604"/>
      <c r="F80" s="518" t="s">
        <v>38</v>
      </c>
      <c r="G80" s="518"/>
      <c r="H80" s="518"/>
      <c r="I80" s="144"/>
      <c r="J80" s="519">
        <f>H2</f>
        <v>44600</v>
      </c>
      <c r="K80" s="519"/>
      <c r="L80" s="519"/>
      <c r="M80" s="567"/>
      <c r="N80" s="567"/>
      <c r="O80" s="567"/>
      <c r="P80" s="567"/>
      <c r="Q80" s="567"/>
      <c r="R80" s="567"/>
      <c r="S80" s="567"/>
    </row>
    <row r="81" spans="1:19" ht="15.75" customHeight="1">
      <c r="A81" s="520"/>
      <c r="B81" s="520"/>
      <c r="C81" s="520"/>
      <c r="D81" s="520"/>
      <c r="E81" s="520"/>
      <c r="F81" s="520"/>
      <c r="G81" s="145"/>
      <c r="H81" s="146"/>
      <c r="I81" s="115"/>
      <c r="J81" s="147"/>
      <c r="K81" s="521"/>
      <c r="L81" s="521"/>
      <c r="M81" s="567"/>
      <c r="N81" s="567"/>
      <c r="O81" s="567"/>
      <c r="P81" s="567"/>
      <c r="Q81" s="567"/>
      <c r="R81" s="567"/>
      <c r="S81" s="567"/>
    </row>
    <row r="82" spans="1:19" s="47" customFormat="1" ht="22.5" customHeight="1" thickBot="1">
      <c r="A82" s="525" t="s">
        <v>220</v>
      </c>
      <c r="B82" s="526"/>
      <c r="C82" s="526"/>
      <c r="D82" s="526"/>
      <c r="E82" s="526"/>
      <c r="F82" s="526"/>
      <c r="G82" s="526"/>
      <c r="H82" s="526"/>
      <c r="I82" s="526"/>
      <c r="J82" s="526"/>
      <c r="K82" s="526"/>
      <c r="L82" s="527"/>
      <c r="M82" s="567"/>
      <c r="N82" s="567"/>
      <c r="O82" s="567"/>
      <c r="P82" s="567"/>
      <c r="Q82" s="567"/>
      <c r="R82" s="567"/>
      <c r="S82" s="567"/>
    </row>
    <row r="83" spans="1:19" s="47" customFormat="1" ht="153" customHeight="1" thickBot="1">
      <c r="A83" s="528" t="s">
        <v>295</v>
      </c>
      <c r="B83" s="529"/>
      <c r="C83" s="529"/>
      <c r="D83" s="529"/>
      <c r="E83" s="529"/>
      <c r="F83" s="529"/>
      <c r="G83" s="529"/>
      <c r="H83" s="529"/>
      <c r="I83" s="529"/>
      <c r="J83" s="529"/>
      <c r="K83" s="529"/>
      <c r="L83" s="530"/>
      <c r="M83" s="567"/>
      <c r="N83" s="567"/>
      <c r="O83" s="567"/>
      <c r="P83" s="567"/>
      <c r="Q83" s="567"/>
      <c r="R83" s="567"/>
      <c r="S83" s="567"/>
    </row>
    <row r="84" spans="1:19" ht="25.5" customHeight="1" thickBot="1">
      <c r="A84" s="522" t="s">
        <v>221</v>
      </c>
      <c r="B84" s="523"/>
      <c r="C84" s="523"/>
      <c r="D84" s="523"/>
      <c r="E84" s="523"/>
      <c r="F84" s="523"/>
      <c r="G84" s="523"/>
      <c r="H84" s="523"/>
      <c r="I84" s="523"/>
      <c r="J84" s="523"/>
      <c r="K84" s="523"/>
      <c r="L84" s="524"/>
      <c r="M84" s="567"/>
      <c r="N84" s="567"/>
      <c r="O84" s="567"/>
      <c r="P84" s="567"/>
      <c r="Q84" s="567"/>
      <c r="R84" s="567"/>
      <c r="S84" s="567"/>
    </row>
    <row r="85" spans="1:19" ht="22.5" customHeight="1" thickBot="1">
      <c r="A85" s="148"/>
      <c r="B85" s="149"/>
      <c r="C85" s="149"/>
      <c r="D85" s="149"/>
      <c r="E85" s="149"/>
      <c r="F85" s="149"/>
      <c r="G85" s="149"/>
      <c r="H85" s="149"/>
      <c r="I85" s="149"/>
      <c r="J85" s="149"/>
      <c r="K85" s="149"/>
      <c r="L85" s="150"/>
      <c r="M85" s="567"/>
      <c r="N85" s="567"/>
      <c r="O85" s="567"/>
      <c r="P85" s="567"/>
      <c r="Q85" s="567"/>
      <c r="R85" s="567"/>
      <c r="S85" s="567"/>
    </row>
    <row r="86" spans="1:19" ht="28.5" customHeight="1" thickBot="1">
      <c r="A86" s="601" t="s">
        <v>39</v>
      </c>
      <c r="B86" s="601"/>
      <c r="C86" s="601"/>
      <c r="D86" s="601"/>
      <c r="E86" s="601"/>
      <c r="F86" s="601"/>
      <c r="G86" s="601"/>
      <c r="H86" s="583"/>
      <c r="I86" s="585"/>
      <c r="J86" s="151" t="s">
        <v>40</v>
      </c>
      <c r="K86" s="104"/>
      <c r="L86" s="152" t="s">
        <v>41</v>
      </c>
      <c r="M86" s="567"/>
      <c r="N86" s="567"/>
      <c r="O86" s="567"/>
      <c r="P86" s="567"/>
      <c r="Q86" s="567"/>
      <c r="R86" s="567"/>
      <c r="S86" s="567"/>
    </row>
    <row r="87" spans="1:19" s="10" customFormat="1" ht="24.75" customHeight="1" thickBot="1">
      <c r="A87" s="601" t="s">
        <v>274</v>
      </c>
      <c r="B87" s="601"/>
      <c r="C87" s="601"/>
      <c r="D87" s="601"/>
      <c r="E87" s="601"/>
      <c r="F87" s="601"/>
      <c r="G87" s="601"/>
      <c r="H87" s="690"/>
      <c r="I87" s="691"/>
      <c r="J87" s="153" t="s">
        <v>42</v>
      </c>
      <c r="K87" s="51"/>
      <c r="L87" s="154" t="s">
        <v>43</v>
      </c>
      <c r="M87" s="567"/>
      <c r="N87" s="567"/>
      <c r="O87" s="567"/>
      <c r="P87" s="567"/>
      <c r="Q87" s="567"/>
      <c r="R87" s="567"/>
      <c r="S87" s="567"/>
    </row>
    <row r="88" spans="1:19" ht="15.75" customHeight="1" hidden="1">
      <c r="A88" s="155"/>
      <c r="B88" s="156"/>
      <c r="C88" s="156"/>
      <c r="D88" s="156"/>
      <c r="E88" s="156"/>
      <c r="F88" s="156"/>
      <c r="G88" s="156"/>
      <c r="H88" s="156"/>
      <c r="I88" s="156"/>
      <c r="J88" s="156"/>
      <c r="K88" s="156"/>
      <c r="L88" s="157"/>
      <c r="M88" s="567"/>
      <c r="N88" s="567"/>
      <c r="O88" s="567"/>
      <c r="P88" s="567"/>
      <c r="Q88" s="567"/>
      <c r="R88" s="567"/>
      <c r="S88" s="567"/>
    </row>
    <row r="89" spans="1:19" ht="22.5" customHeight="1">
      <c r="A89" s="694" t="s">
        <v>44</v>
      </c>
      <c r="B89" s="694"/>
      <c r="C89" s="694"/>
      <c r="D89" s="694"/>
      <c r="E89" s="694"/>
      <c r="F89" s="694"/>
      <c r="G89" s="694"/>
      <c r="H89" s="694"/>
      <c r="I89" s="694"/>
      <c r="J89" s="694"/>
      <c r="K89" s="694"/>
      <c r="L89" s="694"/>
      <c r="M89" s="567"/>
      <c r="N89" s="567"/>
      <c r="O89" s="567"/>
      <c r="P89" s="567"/>
      <c r="Q89" s="567"/>
      <c r="R89" s="567"/>
      <c r="S89" s="567"/>
    </row>
    <row r="90" spans="1:19" ht="19.5" customHeight="1" thickBot="1">
      <c r="A90" s="695" t="s">
        <v>188</v>
      </c>
      <c r="B90" s="695"/>
      <c r="C90" s="695"/>
      <c r="D90" s="695"/>
      <c r="E90" s="695"/>
      <c r="F90" s="695"/>
      <c r="G90" s="695"/>
      <c r="H90" s="695"/>
      <c r="I90" s="695"/>
      <c r="J90" s="695"/>
      <c r="K90" s="695"/>
      <c r="L90" s="695"/>
      <c r="M90" s="567"/>
      <c r="N90" s="567"/>
      <c r="O90" s="567"/>
      <c r="P90" s="567"/>
      <c r="Q90" s="567"/>
      <c r="R90" s="567"/>
      <c r="S90" s="567"/>
    </row>
    <row r="91" spans="1:19" ht="14.25" customHeight="1" thickBot="1">
      <c r="A91" s="11"/>
      <c r="B91" s="11"/>
      <c r="C91" s="11"/>
      <c r="D91" s="11"/>
      <c r="E91" s="11"/>
      <c r="F91" s="11"/>
      <c r="G91" s="11"/>
      <c r="H91" s="11"/>
      <c r="I91" s="11"/>
      <c r="J91" s="11"/>
      <c r="K91" s="11"/>
      <c r="L91" s="11"/>
      <c r="M91" s="567"/>
      <c r="N91" s="567"/>
      <c r="O91" s="567"/>
      <c r="P91" s="567"/>
      <c r="Q91" s="567"/>
      <c r="R91" s="567"/>
      <c r="S91" s="567"/>
    </row>
    <row r="92" spans="1:19" ht="15.75" customHeight="1">
      <c r="A92" s="696" t="s">
        <v>222</v>
      </c>
      <c r="B92" s="697"/>
      <c r="C92" s="697"/>
      <c r="D92" s="697"/>
      <c r="E92" s="697"/>
      <c r="F92" s="697"/>
      <c r="G92" s="697"/>
      <c r="H92" s="697"/>
      <c r="I92" s="697"/>
      <c r="J92" s="697"/>
      <c r="K92" s="697"/>
      <c r="L92" s="698"/>
      <c r="M92" s="567"/>
      <c r="N92" s="567"/>
      <c r="O92" s="567"/>
      <c r="P92" s="567"/>
      <c r="Q92" s="567"/>
      <c r="R92" s="567"/>
      <c r="S92" s="567"/>
    </row>
    <row r="93" spans="1:19" ht="15.75" thickBot="1">
      <c r="A93" s="699"/>
      <c r="B93" s="700"/>
      <c r="C93" s="700"/>
      <c r="D93" s="700"/>
      <c r="E93" s="700"/>
      <c r="F93" s="700"/>
      <c r="G93" s="700"/>
      <c r="H93" s="700"/>
      <c r="I93" s="700"/>
      <c r="J93" s="700"/>
      <c r="K93" s="700"/>
      <c r="L93" s="701"/>
      <c r="M93" s="567"/>
      <c r="N93" s="567"/>
      <c r="O93" s="567"/>
      <c r="P93" s="567"/>
      <c r="Q93" s="567"/>
      <c r="R93" s="567"/>
      <c r="S93" s="567"/>
    </row>
    <row r="94" spans="1:19" ht="72.75" customHeight="1" thickBot="1">
      <c r="A94" s="605" t="s">
        <v>223</v>
      </c>
      <c r="B94" s="605"/>
      <c r="C94" s="605"/>
      <c r="D94" s="605"/>
      <c r="E94" s="605"/>
      <c r="F94" s="605"/>
      <c r="G94" s="605"/>
      <c r="H94" s="605"/>
      <c r="I94" s="605"/>
      <c r="J94" s="605"/>
      <c r="K94" s="605"/>
      <c r="L94" s="605"/>
      <c r="M94" s="567"/>
      <c r="N94" s="567"/>
      <c r="O94" s="567"/>
      <c r="P94" s="567"/>
      <c r="Q94" s="567"/>
      <c r="R94" s="567"/>
      <c r="S94" s="567"/>
    </row>
    <row r="95" spans="1:19" s="47" customFormat="1" ht="14.25" customHeight="1" thickBot="1">
      <c r="A95" s="505">
        <f>B38</f>
        <v>0</v>
      </c>
      <c r="B95" s="505"/>
      <c r="C95" s="505"/>
      <c r="D95" s="505"/>
      <c r="E95" s="505"/>
      <c r="F95" s="505"/>
      <c r="G95" s="505"/>
      <c r="H95" s="505"/>
      <c r="I95" s="505"/>
      <c r="J95" s="505"/>
      <c r="K95" s="505"/>
      <c r="L95" s="505"/>
      <c r="M95" s="567"/>
      <c r="N95" s="567"/>
      <c r="O95" s="567"/>
      <c r="P95" s="567"/>
      <c r="Q95" s="567"/>
      <c r="R95" s="567"/>
      <c r="S95" s="567"/>
    </row>
    <row r="96" spans="1:19" ht="32.25" customHeight="1" thickBot="1">
      <c r="A96" s="609" t="s">
        <v>224</v>
      </c>
      <c r="B96" s="610"/>
      <c r="C96" s="610"/>
      <c r="D96" s="610"/>
      <c r="E96" s="610"/>
      <c r="F96" s="610"/>
      <c r="G96" s="610"/>
      <c r="H96" s="610"/>
      <c r="I96" s="610"/>
      <c r="J96" s="610"/>
      <c r="K96" s="610"/>
      <c r="L96" s="611"/>
      <c r="M96" s="567"/>
      <c r="N96" s="567"/>
      <c r="O96" s="567"/>
      <c r="P96" s="567"/>
      <c r="Q96" s="567"/>
      <c r="R96" s="567"/>
      <c r="S96" s="567"/>
    </row>
    <row r="97" spans="1:19" ht="35.25" customHeight="1" thickBot="1">
      <c r="A97" s="492" t="s">
        <v>225</v>
      </c>
      <c r="B97" s="493"/>
      <c r="C97" s="493"/>
      <c r="D97" s="493"/>
      <c r="E97" s="493"/>
      <c r="F97" s="493"/>
      <c r="G97" s="493"/>
      <c r="H97" s="493"/>
      <c r="I97" s="493"/>
      <c r="J97" s="493"/>
      <c r="K97" s="493"/>
      <c r="L97" s="494"/>
      <c r="M97" s="567"/>
      <c r="N97" s="567"/>
      <c r="O97" s="567"/>
      <c r="P97" s="567"/>
      <c r="Q97" s="567"/>
      <c r="R97" s="567"/>
      <c r="S97" s="567"/>
    </row>
    <row r="98" spans="1:19" s="47" customFormat="1" ht="35.25" customHeight="1">
      <c r="A98" s="500" t="s">
        <v>226</v>
      </c>
      <c r="B98" s="501"/>
      <c r="C98" s="501"/>
      <c r="D98" s="501"/>
      <c r="E98" s="501"/>
      <c r="F98" s="501"/>
      <c r="G98" s="501"/>
      <c r="H98" s="501"/>
      <c r="I98" s="501"/>
      <c r="J98" s="501"/>
      <c r="K98" s="501"/>
      <c r="L98" s="502"/>
      <c r="M98" s="567"/>
      <c r="N98" s="567"/>
      <c r="O98" s="567"/>
      <c r="P98" s="567"/>
      <c r="Q98" s="567"/>
      <c r="R98" s="567"/>
      <c r="S98" s="567"/>
    </row>
    <row r="99" spans="1:19" s="47" customFormat="1" ht="42" customHeight="1">
      <c r="A99" s="486" t="s">
        <v>227</v>
      </c>
      <c r="B99" s="487"/>
      <c r="C99" s="487"/>
      <c r="D99" s="487"/>
      <c r="E99" s="487"/>
      <c r="F99" s="487"/>
      <c r="G99" s="487"/>
      <c r="H99" s="487"/>
      <c r="I99" s="487"/>
      <c r="J99" s="487"/>
      <c r="K99" s="487"/>
      <c r="L99" s="488"/>
      <c r="M99" s="567"/>
      <c r="N99" s="567"/>
      <c r="O99" s="567"/>
      <c r="P99" s="567"/>
      <c r="Q99" s="567"/>
      <c r="R99" s="567"/>
      <c r="S99" s="567"/>
    </row>
    <row r="100" spans="1:19" s="47" customFormat="1" ht="24.75" customHeight="1">
      <c r="A100" s="486" t="s">
        <v>228</v>
      </c>
      <c r="B100" s="487"/>
      <c r="C100" s="487"/>
      <c r="D100" s="487"/>
      <c r="E100" s="487"/>
      <c r="F100" s="487"/>
      <c r="G100" s="487"/>
      <c r="H100" s="487"/>
      <c r="I100" s="487"/>
      <c r="J100" s="487"/>
      <c r="K100" s="487"/>
      <c r="L100" s="488"/>
      <c r="M100" s="567"/>
      <c r="N100" s="567"/>
      <c r="O100" s="567"/>
      <c r="P100" s="567"/>
      <c r="Q100" s="567"/>
      <c r="R100" s="567"/>
      <c r="S100" s="567"/>
    </row>
    <row r="101" spans="1:19" s="47" customFormat="1" ht="35.25" customHeight="1">
      <c r="A101" s="486" t="s">
        <v>229</v>
      </c>
      <c r="B101" s="487"/>
      <c r="C101" s="487"/>
      <c r="D101" s="487"/>
      <c r="E101" s="487"/>
      <c r="F101" s="487"/>
      <c r="G101" s="487"/>
      <c r="H101" s="487"/>
      <c r="I101" s="487"/>
      <c r="J101" s="487"/>
      <c r="K101" s="487"/>
      <c r="L101" s="488"/>
      <c r="M101" s="567"/>
      <c r="N101" s="567"/>
      <c r="O101" s="567"/>
      <c r="P101" s="567"/>
      <c r="Q101" s="567"/>
      <c r="R101" s="567"/>
      <c r="S101" s="567"/>
    </row>
    <row r="102" spans="1:19" s="47" customFormat="1" ht="35.25" customHeight="1">
      <c r="A102" s="486" t="s">
        <v>230</v>
      </c>
      <c r="B102" s="487"/>
      <c r="C102" s="487"/>
      <c r="D102" s="487"/>
      <c r="E102" s="487"/>
      <c r="F102" s="487"/>
      <c r="G102" s="487"/>
      <c r="H102" s="487"/>
      <c r="I102" s="487"/>
      <c r="J102" s="487"/>
      <c r="K102" s="487"/>
      <c r="L102" s="488"/>
      <c r="M102" s="567"/>
      <c r="N102" s="567"/>
      <c r="O102" s="567"/>
      <c r="P102" s="567"/>
      <c r="Q102" s="567"/>
      <c r="R102" s="567"/>
      <c r="S102" s="567"/>
    </row>
    <row r="103" spans="1:19" s="47" customFormat="1" ht="35.25" customHeight="1" thickBot="1">
      <c r="A103" s="489" t="s">
        <v>285</v>
      </c>
      <c r="B103" s="490"/>
      <c r="C103" s="490"/>
      <c r="D103" s="490"/>
      <c r="E103" s="490"/>
      <c r="F103" s="490"/>
      <c r="G103" s="490"/>
      <c r="H103" s="490"/>
      <c r="I103" s="490"/>
      <c r="J103" s="490"/>
      <c r="K103" s="490"/>
      <c r="L103" s="491"/>
      <c r="M103" s="567"/>
      <c r="N103" s="567"/>
      <c r="O103" s="567"/>
      <c r="P103" s="567"/>
      <c r="Q103" s="567"/>
      <c r="R103" s="567"/>
      <c r="S103" s="567"/>
    </row>
    <row r="104" spans="1:19" s="47" customFormat="1" ht="27" customHeight="1" thickBot="1">
      <c r="A104" s="492" t="s">
        <v>231</v>
      </c>
      <c r="B104" s="493"/>
      <c r="C104" s="493"/>
      <c r="D104" s="493"/>
      <c r="E104" s="493"/>
      <c r="F104" s="493"/>
      <c r="G104" s="493"/>
      <c r="H104" s="493"/>
      <c r="I104" s="493"/>
      <c r="J104" s="493"/>
      <c r="K104" s="493"/>
      <c r="L104" s="494"/>
      <c r="M104" s="567"/>
      <c r="N104" s="567"/>
      <c r="O104" s="567"/>
      <c r="P104" s="567"/>
      <c r="Q104" s="567"/>
      <c r="R104" s="567"/>
      <c r="S104" s="567"/>
    </row>
    <row r="105" spans="1:19" s="47" customFormat="1" ht="27.75" customHeight="1">
      <c r="A105" s="495" t="s">
        <v>265</v>
      </c>
      <c r="B105" s="495"/>
      <c r="C105" s="495"/>
      <c r="D105" s="495"/>
      <c r="E105" s="495"/>
      <c r="F105" s="495"/>
      <c r="G105" s="495"/>
      <c r="H105" s="495"/>
      <c r="I105" s="495"/>
      <c r="J105" s="495"/>
      <c r="K105" s="495"/>
      <c r="L105" s="495"/>
      <c r="M105" s="567"/>
      <c r="N105" s="567"/>
      <c r="O105" s="567"/>
      <c r="P105" s="567"/>
      <c r="Q105" s="567"/>
      <c r="R105" s="567"/>
      <c r="S105" s="567"/>
    </row>
    <row r="106" spans="1:19" s="47" customFormat="1" ht="20.25" customHeight="1">
      <c r="A106" s="479" t="s">
        <v>232</v>
      </c>
      <c r="B106" s="480"/>
      <c r="C106" s="480"/>
      <c r="D106" s="480"/>
      <c r="E106" s="480"/>
      <c r="F106" s="480"/>
      <c r="G106" s="480"/>
      <c r="H106" s="480"/>
      <c r="I106" s="480"/>
      <c r="J106" s="480"/>
      <c r="K106" s="480"/>
      <c r="L106" s="480"/>
      <c r="M106" s="567"/>
      <c r="N106" s="567"/>
      <c r="O106" s="567"/>
      <c r="P106" s="567"/>
      <c r="Q106" s="567"/>
      <c r="R106" s="567"/>
      <c r="S106" s="567"/>
    </row>
    <row r="107" spans="1:19" s="47" customFormat="1" ht="24.75" customHeight="1">
      <c r="A107" s="479" t="s">
        <v>233</v>
      </c>
      <c r="B107" s="479"/>
      <c r="C107" s="479"/>
      <c r="D107" s="479"/>
      <c r="E107" s="479"/>
      <c r="F107" s="479"/>
      <c r="G107" s="479"/>
      <c r="H107" s="479"/>
      <c r="I107" s="479"/>
      <c r="J107" s="479"/>
      <c r="K107" s="479"/>
      <c r="L107" s="479"/>
      <c r="M107" s="567"/>
      <c r="N107" s="567"/>
      <c r="O107" s="567"/>
      <c r="P107" s="567"/>
      <c r="Q107" s="567"/>
      <c r="R107" s="567"/>
      <c r="S107" s="567"/>
    </row>
    <row r="108" spans="1:19" s="47" customFormat="1" ht="23.25" customHeight="1">
      <c r="A108" s="479" t="s">
        <v>234</v>
      </c>
      <c r="B108" s="479"/>
      <c r="C108" s="479"/>
      <c r="D108" s="479"/>
      <c r="E108" s="479"/>
      <c r="F108" s="479"/>
      <c r="G108" s="479"/>
      <c r="H108" s="479"/>
      <c r="I108" s="479"/>
      <c r="J108" s="479"/>
      <c r="K108" s="479"/>
      <c r="L108" s="479"/>
      <c r="M108" s="567"/>
      <c r="N108" s="567"/>
      <c r="O108" s="567"/>
      <c r="P108" s="567"/>
      <c r="Q108" s="567"/>
      <c r="R108" s="567"/>
      <c r="S108" s="567"/>
    </row>
    <row r="109" spans="1:19" s="47" customFormat="1" ht="21.75" customHeight="1">
      <c r="A109" s="479" t="s">
        <v>235</v>
      </c>
      <c r="B109" s="479"/>
      <c r="C109" s="479"/>
      <c r="D109" s="479"/>
      <c r="E109" s="479"/>
      <c r="F109" s="479"/>
      <c r="G109" s="479"/>
      <c r="H109" s="479"/>
      <c r="I109" s="479"/>
      <c r="J109" s="479"/>
      <c r="K109" s="479"/>
      <c r="L109" s="479"/>
      <c r="M109" s="567"/>
      <c r="N109" s="567"/>
      <c r="O109" s="567"/>
      <c r="P109" s="567"/>
      <c r="Q109" s="567"/>
      <c r="R109" s="567"/>
      <c r="S109" s="567"/>
    </row>
    <row r="110" spans="1:19" s="47" customFormat="1" ht="21.75" customHeight="1">
      <c r="A110" s="479" t="s">
        <v>236</v>
      </c>
      <c r="B110" s="479"/>
      <c r="C110" s="479"/>
      <c r="D110" s="479"/>
      <c r="E110" s="479"/>
      <c r="F110" s="479"/>
      <c r="G110" s="479"/>
      <c r="H110" s="479"/>
      <c r="I110" s="479"/>
      <c r="J110" s="479"/>
      <c r="K110" s="479"/>
      <c r="L110" s="479"/>
      <c r="M110" s="567"/>
      <c r="N110" s="567"/>
      <c r="O110" s="567"/>
      <c r="P110" s="567"/>
      <c r="Q110" s="567"/>
      <c r="R110" s="567"/>
      <c r="S110" s="567"/>
    </row>
    <row r="111" spans="1:19" s="47" customFormat="1" ht="20.25" customHeight="1">
      <c r="A111" s="479" t="s">
        <v>237</v>
      </c>
      <c r="B111" s="479"/>
      <c r="C111" s="479"/>
      <c r="D111" s="479"/>
      <c r="E111" s="479"/>
      <c r="F111" s="479"/>
      <c r="G111" s="479"/>
      <c r="H111" s="479"/>
      <c r="I111" s="479"/>
      <c r="J111" s="479"/>
      <c r="K111" s="479"/>
      <c r="L111" s="479"/>
      <c r="M111" s="567"/>
      <c r="N111" s="567"/>
      <c r="O111" s="567"/>
      <c r="P111" s="567"/>
      <c r="Q111" s="567"/>
      <c r="R111" s="567"/>
      <c r="S111" s="567"/>
    </row>
    <row r="112" spans="1:19" s="56" customFormat="1" ht="24" customHeight="1" thickBot="1">
      <c r="A112" s="483" t="s">
        <v>238</v>
      </c>
      <c r="B112" s="479"/>
      <c r="C112" s="479"/>
      <c r="D112" s="479"/>
      <c r="E112" s="479"/>
      <c r="F112" s="479"/>
      <c r="G112" s="479"/>
      <c r="H112" s="479"/>
      <c r="I112" s="479"/>
      <c r="J112" s="479"/>
      <c r="K112" s="479"/>
      <c r="L112" s="479"/>
      <c r="M112" s="567"/>
      <c r="N112" s="567"/>
      <c r="O112" s="567"/>
      <c r="P112" s="567"/>
      <c r="Q112" s="567"/>
      <c r="R112" s="567"/>
      <c r="S112" s="567"/>
    </row>
    <row r="113" spans="1:19" s="47" customFormat="1" ht="35.25" customHeight="1" thickBot="1">
      <c r="A113" s="460" t="s">
        <v>239</v>
      </c>
      <c r="B113" s="461"/>
      <c r="C113" s="461"/>
      <c r="D113" s="461"/>
      <c r="E113" s="461"/>
      <c r="F113" s="461"/>
      <c r="G113" s="461"/>
      <c r="H113" s="461"/>
      <c r="I113" s="461"/>
      <c r="J113" s="461"/>
      <c r="K113" s="461"/>
      <c r="L113" s="462"/>
      <c r="M113" s="567"/>
      <c r="N113" s="567"/>
      <c r="O113" s="567"/>
      <c r="P113" s="567"/>
      <c r="Q113" s="567"/>
      <c r="R113" s="567"/>
      <c r="S113" s="567"/>
    </row>
    <row r="114" spans="1:19" s="47" customFormat="1" ht="35.25" customHeight="1" thickBot="1">
      <c r="A114" s="463" t="s">
        <v>240</v>
      </c>
      <c r="B114" s="370"/>
      <c r="C114" s="370"/>
      <c r="D114" s="370"/>
      <c r="E114" s="370"/>
      <c r="F114" s="370"/>
      <c r="G114" s="370"/>
      <c r="H114" s="370"/>
      <c r="I114" s="370"/>
      <c r="J114" s="370"/>
      <c r="K114" s="370"/>
      <c r="L114" s="371"/>
      <c r="M114" s="567"/>
      <c r="N114" s="567"/>
      <c r="O114" s="567"/>
      <c r="P114" s="567"/>
      <c r="Q114" s="567"/>
      <c r="R114" s="567"/>
      <c r="S114" s="567"/>
    </row>
    <row r="115" spans="1:19" s="47" customFormat="1" ht="16.5" customHeight="1">
      <c r="A115" s="464">
        <f>B38</f>
        <v>0</v>
      </c>
      <c r="B115" s="464"/>
      <c r="C115" s="464"/>
      <c r="D115" s="464"/>
      <c r="E115" s="464"/>
      <c r="F115" s="464"/>
      <c r="G115" s="464"/>
      <c r="H115" s="464"/>
      <c r="I115" s="464"/>
      <c r="J115" s="464"/>
      <c r="K115" s="464"/>
      <c r="L115" s="464"/>
      <c r="M115" s="567"/>
      <c r="N115" s="567"/>
      <c r="O115" s="567"/>
      <c r="P115" s="567"/>
      <c r="Q115" s="567"/>
      <c r="R115" s="567"/>
      <c r="S115" s="567"/>
    </row>
    <row r="116" spans="1:19" s="47" customFormat="1" ht="20.25" customHeight="1">
      <c r="A116" s="471" t="s">
        <v>243</v>
      </c>
      <c r="B116" s="471"/>
      <c r="C116" s="471"/>
      <c r="D116" s="471"/>
      <c r="E116" s="471"/>
      <c r="F116" s="471"/>
      <c r="G116" s="471"/>
      <c r="H116" s="471"/>
      <c r="I116" s="471"/>
      <c r="J116" s="471"/>
      <c r="K116" s="471"/>
      <c r="L116" s="471"/>
      <c r="M116" s="567"/>
      <c r="N116" s="567"/>
      <c r="O116" s="567"/>
      <c r="P116" s="567"/>
      <c r="Q116" s="567"/>
      <c r="R116" s="567"/>
      <c r="S116" s="567"/>
    </row>
    <row r="117" spans="1:19" s="47" customFormat="1" ht="20.25" customHeight="1">
      <c r="A117" s="423" t="s">
        <v>64</v>
      </c>
      <c r="B117" s="423"/>
      <c r="C117" s="423"/>
      <c r="D117" s="423"/>
      <c r="E117" s="423"/>
      <c r="F117" s="423"/>
      <c r="G117" s="423"/>
      <c r="H117" s="423"/>
      <c r="I117" s="423"/>
      <c r="J117" s="423"/>
      <c r="K117" s="423"/>
      <c r="L117" s="423"/>
      <c r="M117" s="567"/>
      <c r="N117" s="567"/>
      <c r="O117" s="567"/>
      <c r="P117" s="567"/>
      <c r="Q117" s="567"/>
      <c r="R117" s="567"/>
      <c r="S117" s="567"/>
    </row>
    <row r="118" spans="1:19" s="47" customFormat="1" ht="20.25" customHeight="1">
      <c r="A118" s="472" t="s">
        <v>65</v>
      </c>
      <c r="B118" s="472"/>
      <c r="C118" s="472"/>
      <c r="D118" s="472"/>
      <c r="E118" s="472"/>
      <c r="F118" s="472"/>
      <c r="G118" s="472"/>
      <c r="H118" s="472"/>
      <c r="I118" s="472"/>
      <c r="J118" s="472"/>
      <c r="K118" s="472"/>
      <c r="L118" s="472"/>
      <c r="M118" s="567"/>
      <c r="N118" s="567"/>
      <c r="O118" s="567"/>
      <c r="P118" s="567"/>
      <c r="Q118" s="567"/>
      <c r="R118" s="567"/>
      <c r="S118" s="567"/>
    </row>
    <row r="119" spans="1:19" s="47" customFormat="1" ht="20.25" customHeight="1" thickBot="1">
      <c r="A119" s="12"/>
      <c r="B119" s="12"/>
      <c r="C119" s="12"/>
      <c r="D119" s="12"/>
      <c r="E119" s="12"/>
      <c r="F119" s="12"/>
      <c r="G119" s="12"/>
      <c r="H119" s="12"/>
      <c r="I119" s="12"/>
      <c r="J119" s="12"/>
      <c r="K119" s="14"/>
      <c r="L119" s="14"/>
      <c r="M119" s="567"/>
      <c r="N119" s="567"/>
      <c r="O119" s="567"/>
      <c r="P119" s="567"/>
      <c r="Q119" s="567"/>
      <c r="R119" s="567"/>
      <c r="S119" s="567"/>
    </row>
    <row r="120" spans="1:19" s="47" customFormat="1" ht="39" customHeight="1" thickBot="1">
      <c r="A120" s="82"/>
      <c r="B120" s="82"/>
      <c r="C120" s="473" t="s">
        <v>66</v>
      </c>
      <c r="D120" s="474"/>
      <c r="E120" s="474"/>
      <c r="F120" s="474"/>
      <c r="G120" s="475"/>
      <c r="H120" s="352" t="s">
        <v>67</v>
      </c>
      <c r="I120" s="353"/>
      <c r="J120" s="415" t="s">
        <v>68</v>
      </c>
      <c r="K120" s="416"/>
      <c r="L120" s="83"/>
      <c r="M120" s="567"/>
      <c r="N120" s="567"/>
      <c r="O120" s="567"/>
      <c r="P120" s="567"/>
      <c r="Q120" s="567"/>
      <c r="R120" s="567"/>
      <c r="S120" s="567"/>
    </row>
    <row r="121" spans="1:19" s="47" customFormat="1" ht="21.75" customHeight="1" thickBot="1">
      <c r="A121" s="82"/>
      <c r="B121" s="82"/>
      <c r="C121" s="476"/>
      <c r="D121" s="477"/>
      <c r="E121" s="477"/>
      <c r="F121" s="477"/>
      <c r="G121" s="478"/>
      <c r="H121" s="354"/>
      <c r="I121" s="355"/>
      <c r="J121" s="84" t="s">
        <v>70</v>
      </c>
      <c r="K121" s="197" t="s">
        <v>71</v>
      </c>
      <c r="L121" s="83"/>
      <c r="M121" s="567"/>
      <c r="N121" s="567"/>
      <c r="O121" s="567"/>
      <c r="P121" s="567"/>
      <c r="Q121" s="567"/>
      <c r="R121" s="567"/>
      <c r="S121" s="567"/>
    </row>
    <row r="122" spans="1:19" s="47" customFormat="1" ht="18" customHeight="1">
      <c r="A122" s="82"/>
      <c r="B122" s="82"/>
      <c r="C122" s="91" t="s">
        <v>72</v>
      </c>
      <c r="D122" s="448" t="s">
        <v>69</v>
      </c>
      <c r="E122" s="453" t="s">
        <v>148</v>
      </c>
      <c r="F122" s="453"/>
      <c r="G122" s="454"/>
      <c r="H122" s="692">
        <v>0</v>
      </c>
      <c r="I122" s="693"/>
      <c r="J122" s="455">
        <f>F2</f>
        <v>43870</v>
      </c>
      <c r="K122" s="465">
        <f>H2</f>
        <v>44600</v>
      </c>
      <c r="L122" s="83"/>
      <c r="M122" s="567"/>
      <c r="N122" s="567"/>
      <c r="O122" s="567"/>
      <c r="P122" s="567"/>
      <c r="Q122" s="567"/>
      <c r="R122" s="567"/>
      <c r="S122" s="567"/>
    </row>
    <row r="123" spans="1:19" s="47" customFormat="1" ht="15">
      <c r="A123" s="82"/>
      <c r="B123" s="82"/>
      <c r="C123" s="1" t="s">
        <v>73</v>
      </c>
      <c r="D123" s="449"/>
      <c r="E123" s="451" t="s">
        <v>149</v>
      </c>
      <c r="F123" s="451"/>
      <c r="G123" s="452"/>
      <c r="H123" s="481">
        <v>0</v>
      </c>
      <c r="I123" s="482"/>
      <c r="J123" s="456"/>
      <c r="K123" s="466"/>
      <c r="L123" s="83"/>
      <c r="M123" s="567"/>
      <c r="N123" s="567"/>
      <c r="O123" s="567"/>
      <c r="P123" s="567"/>
      <c r="Q123" s="567"/>
      <c r="R123" s="567"/>
      <c r="S123" s="567"/>
    </row>
    <row r="124" spans="1:19" s="47" customFormat="1" ht="15">
      <c r="A124" s="82"/>
      <c r="B124" s="82"/>
      <c r="C124" s="1" t="s">
        <v>74</v>
      </c>
      <c r="D124" s="449"/>
      <c r="E124" s="451" t="s">
        <v>150</v>
      </c>
      <c r="F124" s="451"/>
      <c r="G124" s="452"/>
      <c r="H124" s="481">
        <v>0</v>
      </c>
      <c r="I124" s="482"/>
      <c r="J124" s="456"/>
      <c r="K124" s="466"/>
      <c r="L124" s="83"/>
      <c r="M124" s="567"/>
      <c r="N124" s="567"/>
      <c r="O124" s="567"/>
      <c r="P124" s="567"/>
      <c r="Q124" s="567"/>
      <c r="R124" s="567"/>
      <c r="S124" s="567"/>
    </row>
    <row r="125" spans="1:19" s="47" customFormat="1" ht="15">
      <c r="A125" s="82"/>
      <c r="B125" s="82"/>
      <c r="C125" s="1" t="s">
        <v>75</v>
      </c>
      <c r="D125" s="449"/>
      <c r="E125" s="451" t="s">
        <v>151</v>
      </c>
      <c r="F125" s="451"/>
      <c r="G125" s="452"/>
      <c r="H125" s="481">
        <v>0</v>
      </c>
      <c r="I125" s="482"/>
      <c r="J125" s="456"/>
      <c r="K125" s="466"/>
      <c r="L125" s="83"/>
      <c r="M125" s="567"/>
      <c r="N125" s="567"/>
      <c r="O125" s="567"/>
      <c r="P125" s="567"/>
      <c r="Q125" s="567"/>
      <c r="R125" s="567"/>
      <c r="S125" s="567"/>
    </row>
    <row r="126" spans="1:19" s="47" customFormat="1" ht="15">
      <c r="A126" s="82"/>
      <c r="B126" s="82"/>
      <c r="C126" s="1" t="s">
        <v>76</v>
      </c>
      <c r="D126" s="449"/>
      <c r="E126" s="451" t="s">
        <v>152</v>
      </c>
      <c r="F126" s="451"/>
      <c r="G126" s="452"/>
      <c r="H126" s="481">
        <v>0</v>
      </c>
      <c r="I126" s="482"/>
      <c r="J126" s="456"/>
      <c r="K126" s="466"/>
      <c r="L126" s="83"/>
      <c r="M126" s="567"/>
      <c r="N126" s="567"/>
      <c r="O126" s="567"/>
      <c r="P126" s="567"/>
      <c r="Q126" s="567"/>
      <c r="R126" s="567"/>
      <c r="S126" s="567"/>
    </row>
    <row r="127" spans="1:19" s="47" customFormat="1" ht="15">
      <c r="A127" s="82"/>
      <c r="B127" s="82"/>
      <c r="C127" s="1" t="s">
        <v>77</v>
      </c>
      <c r="D127" s="449"/>
      <c r="E127" s="451" t="s">
        <v>153</v>
      </c>
      <c r="F127" s="451"/>
      <c r="G127" s="452"/>
      <c r="H127" s="481">
        <v>0</v>
      </c>
      <c r="I127" s="482"/>
      <c r="J127" s="456"/>
      <c r="K127" s="466"/>
      <c r="L127" s="83"/>
      <c r="M127" s="567"/>
      <c r="N127" s="567"/>
      <c r="O127" s="567"/>
      <c r="P127" s="567"/>
      <c r="Q127" s="567"/>
      <c r="R127" s="567"/>
      <c r="S127" s="567"/>
    </row>
    <row r="128" spans="1:19" s="47" customFormat="1" ht="15">
      <c r="A128" s="82"/>
      <c r="B128" s="82"/>
      <c r="C128" s="1" t="s">
        <v>78</v>
      </c>
      <c r="D128" s="449"/>
      <c r="E128" s="451" t="s">
        <v>154</v>
      </c>
      <c r="F128" s="451"/>
      <c r="G128" s="452"/>
      <c r="H128" s="481">
        <v>0</v>
      </c>
      <c r="I128" s="482"/>
      <c r="J128" s="456"/>
      <c r="K128" s="466"/>
      <c r="L128" s="83"/>
      <c r="M128" s="567"/>
      <c r="N128" s="567"/>
      <c r="O128" s="567"/>
      <c r="P128" s="567"/>
      <c r="Q128" s="567"/>
      <c r="R128" s="567"/>
      <c r="S128" s="567"/>
    </row>
    <row r="129" spans="1:19" s="47" customFormat="1" ht="15">
      <c r="A129" s="82"/>
      <c r="B129" s="82"/>
      <c r="C129" s="1" t="s">
        <v>79</v>
      </c>
      <c r="D129" s="449"/>
      <c r="E129" s="451" t="s">
        <v>155</v>
      </c>
      <c r="F129" s="451"/>
      <c r="G129" s="452"/>
      <c r="H129" s="481">
        <v>0</v>
      </c>
      <c r="I129" s="482"/>
      <c r="J129" s="456"/>
      <c r="K129" s="466"/>
      <c r="L129" s="83"/>
      <c r="M129" s="567"/>
      <c r="N129" s="567"/>
      <c r="O129" s="567"/>
      <c r="P129" s="567"/>
      <c r="Q129" s="567"/>
      <c r="R129" s="567"/>
      <c r="S129" s="567"/>
    </row>
    <row r="130" spans="1:19" s="47" customFormat="1" ht="15">
      <c r="A130" s="82"/>
      <c r="B130" s="82"/>
      <c r="C130" s="1" t="s">
        <v>80</v>
      </c>
      <c r="D130" s="449"/>
      <c r="E130" s="451" t="s">
        <v>156</v>
      </c>
      <c r="F130" s="451"/>
      <c r="G130" s="452"/>
      <c r="H130" s="481">
        <v>0</v>
      </c>
      <c r="I130" s="482"/>
      <c r="J130" s="456"/>
      <c r="K130" s="466"/>
      <c r="L130" s="83"/>
      <c r="M130" s="567"/>
      <c r="N130" s="567"/>
      <c r="O130" s="567"/>
      <c r="P130" s="567"/>
      <c r="Q130" s="567"/>
      <c r="R130" s="567"/>
      <c r="S130" s="567"/>
    </row>
    <row r="131" spans="1:19" s="47" customFormat="1" ht="15">
      <c r="A131" s="82"/>
      <c r="B131" s="82"/>
      <c r="C131" s="1" t="s">
        <v>81</v>
      </c>
      <c r="D131" s="449"/>
      <c r="E131" s="451" t="s">
        <v>157</v>
      </c>
      <c r="F131" s="451"/>
      <c r="G131" s="452"/>
      <c r="H131" s="481">
        <v>0</v>
      </c>
      <c r="I131" s="482"/>
      <c r="J131" s="456"/>
      <c r="K131" s="466"/>
      <c r="L131" s="83"/>
      <c r="M131" s="567"/>
      <c r="N131" s="567"/>
      <c r="O131" s="567"/>
      <c r="P131" s="567"/>
      <c r="Q131" s="567"/>
      <c r="R131" s="567"/>
      <c r="S131" s="567"/>
    </row>
    <row r="132" spans="1:19" s="47" customFormat="1" ht="15">
      <c r="A132" s="82"/>
      <c r="B132" s="82"/>
      <c r="C132" s="1" t="s">
        <v>82</v>
      </c>
      <c r="D132" s="449"/>
      <c r="E132" s="451" t="s">
        <v>158</v>
      </c>
      <c r="F132" s="451"/>
      <c r="G132" s="452"/>
      <c r="H132" s="481">
        <v>0</v>
      </c>
      <c r="I132" s="482"/>
      <c r="J132" s="456"/>
      <c r="K132" s="466"/>
      <c r="L132" s="83"/>
      <c r="M132" s="567"/>
      <c r="N132" s="567"/>
      <c r="O132" s="567"/>
      <c r="P132" s="567"/>
      <c r="Q132" s="567"/>
      <c r="R132" s="567"/>
      <c r="S132" s="567"/>
    </row>
    <row r="133" spans="1:19" s="47" customFormat="1" ht="15">
      <c r="A133" s="82"/>
      <c r="B133" s="82"/>
      <c r="C133" s="1" t="s">
        <v>83</v>
      </c>
      <c r="D133" s="449"/>
      <c r="E133" s="457"/>
      <c r="F133" s="458"/>
      <c r="G133" s="459"/>
      <c r="H133" s="362"/>
      <c r="I133" s="363"/>
      <c r="J133" s="456"/>
      <c r="K133" s="466"/>
      <c r="L133" s="83"/>
      <c r="M133" s="567"/>
      <c r="N133" s="567"/>
      <c r="O133" s="567"/>
      <c r="P133" s="567"/>
      <c r="Q133" s="567"/>
      <c r="R133" s="567"/>
      <c r="S133" s="567"/>
    </row>
    <row r="134" spans="1:19" s="47" customFormat="1" ht="15">
      <c r="A134" s="82"/>
      <c r="B134" s="82"/>
      <c r="C134" s="1" t="s">
        <v>84</v>
      </c>
      <c r="D134" s="449"/>
      <c r="E134" s="457"/>
      <c r="F134" s="458"/>
      <c r="G134" s="459"/>
      <c r="H134" s="362"/>
      <c r="I134" s="363"/>
      <c r="J134" s="456"/>
      <c r="K134" s="466"/>
      <c r="L134" s="83"/>
      <c r="M134" s="567"/>
      <c r="N134" s="567"/>
      <c r="O134" s="567"/>
      <c r="P134" s="567"/>
      <c r="Q134" s="567"/>
      <c r="R134" s="567"/>
      <c r="S134" s="567"/>
    </row>
    <row r="135" spans="1:19" s="47" customFormat="1" ht="15">
      <c r="A135" s="82"/>
      <c r="B135" s="82"/>
      <c r="C135" s="1" t="s">
        <v>85</v>
      </c>
      <c r="D135" s="449"/>
      <c r="E135" s="381"/>
      <c r="F135" s="381"/>
      <c r="G135" s="382"/>
      <c r="H135" s="362"/>
      <c r="I135" s="363"/>
      <c r="J135" s="456"/>
      <c r="K135" s="466"/>
      <c r="L135" s="83"/>
      <c r="M135" s="567"/>
      <c r="N135" s="567"/>
      <c r="O135" s="567"/>
      <c r="P135" s="567"/>
      <c r="Q135" s="567"/>
      <c r="R135" s="567"/>
      <c r="S135" s="567"/>
    </row>
    <row r="136" spans="1:19" s="47" customFormat="1" ht="15">
      <c r="A136" s="82"/>
      <c r="B136" s="82"/>
      <c r="C136" s="1" t="s">
        <v>86</v>
      </c>
      <c r="D136" s="449"/>
      <c r="E136" s="381"/>
      <c r="F136" s="381"/>
      <c r="G136" s="382"/>
      <c r="H136" s="362"/>
      <c r="I136" s="363"/>
      <c r="J136" s="456"/>
      <c r="K136" s="466"/>
      <c r="L136" s="83"/>
      <c r="M136" s="567"/>
      <c r="N136" s="567"/>
      <c r="O136" s="567"/>
      <c r="P136" s="567"/>
      <c r="Q136" s="567"/>
      <c r="R136" s="567"/>
      <c r="S136" s="567"/>
    </row>
    <row r="137" spans="1:19" s="47" customFormat="1" ht="15">
      <c r="A137" s="82"/>
      <c r="B137" s="82"/>
      <c r="C137" s="1" t="s">
        <v>87</v>
      </c>
      <c r="D137" s="449"/>
      <c r="E137" s="381"/>
      <c r="F137" s="381"/>
      <c r="G137" s="382"/>
      <c r="H137" s="362"/>
      <c r="I137" s="363"/>
      <c r="J137" s="456"/>
      <c r="K137" s="466"/>
      <c r="L137" s="83"/>
      <c r="M137" s="567"/>
      <c r="N137" s="567"/>
      <c r="O137" s="567"/>
      <c r="P137" s="567"/>
      <c r="Q137" s="567"/>
      <c r="R137" s="567"/>
      <c r="S137" s="567"/>
    </row>
    <row r="138" spans="1:19" s="47" customFormat="1" ht="15">
      <c r="A138" s="82"/>
      <c r="B138" s="82"/>
      <c r="C138" s="1" t="s">
        <v>88</v>
      </c>
      <c r="D138" s="449"/>
      <c r="E138" s="381"/>
      <c r="F138" s="381"/>
      <c r="G138" s="382"/>
      <c r="H138" s="362"/>
      <c r="I138" s="363"/>
      <c r="J138" s="456"/>
      <c r="K138" s="466"/>
      <c r="L138" s="83"/>
      <c r="M138" s="567"/>
      <c r="N138" s="567"/>
      <c r="O138" s="567"/>
      <c r="P138" s="567"/>
      <c r="Q138" s="567"/>
      <c r="R138" s="567"/>
      <c r="S138" s="567"/>
    </row>
    <row r="139" spans="1:19" s="47" customFormat="1" ht="15">
      <c r="A139" s="82"/>
      <c r="B139" s="82"/>
      <c r="C139" s="1" t="s">
        <v>89</v>
      </c>
      <c r="D139" s="449"/>
      <c r="E139" s="381"/>
      <c r="F139" s="381"/>
      <c r="G139" s="382"/>
      <c r="H139" s="362"/>
      <c r="I139" s="363"/>
      <c r="J139" s="456"/>
      <c r="K139" s="466"/>
      <c r="L139" s="83"/>
      <c r="M139" s="567"/>
      <c r="N139" s="567"/>
      <c r="O139" s="567"/>
      <c r="P139" s="567"/>
      <c r="Q139" s="567"/>
      <c r="R139" s="567"/>
      <c r="S139" s="567"/>
    </row>
    <row r="140" spans="1:19" s="47" customFormat="1" ht="15">
      <c r="A140" s="82"/>
      <c r="B140" s="82"/>
      <c r="C140" s="1" t="s">
        <v>90</v>
      </c>
      <c r="D140" s="449"/>
      <c r="E140" s="381"/>
      <c r="F140" s="381"/>
      <c r="G140" s="382"/>
      <c r="H140" s="362"/>
      <c r="I140" s="363"/>
      <c r="J140" s="456"/>
      <c r="K140" s="466"/>
      <c r="L140" s="83"/>
      <c r="M140" s="567"/>
      <c r="N140" s="567"/>
      <c r="O140" s="567"/>
      <c r="P140" s="567"/>
      <c r="Q140" s="567"/>
      <c r="R140" s="567"/>
      <c r="S140" s="567"/>
    </row>
    <row r="141" spans="1:19" s="47" customFormat="1" ht="15">
      <c r="A141" s="82"/>
      <c r="B141" s="82"/>
      <c r="C141" s="1" t="s">
        <v>91</v>
      </c>
      <c r="D141" s="449"/>
      <c r="E141" s="381"/>
      <c r="F141" s="381"/>
      <c r="G141" s="382"/>
      <c r="H141" s="362"/>
      <c r="I141" s="363"/>
      <c r="J141" s="456"/>
      <c r="K141" s="466"/>
      <c r="L141" s="83"/>
      <c r="M141" s="567"/>
      <c r="N141" s="567"/>
      <c r="O141" s="567"/>
      <c r="P141" s="567"/>
      <c r="Q141" s="567"/>
      <c r="R141" s="567"/>
      <c r="S141" s="567"/>
    </row>
    <row r="142" spans="1:19" s="47" customFormat="1" ht="15">
      <c r="A142" s="82"/>
      <c r="B142" s="82"/>
      <c r="C142" s="1" t="s">
        <v>92</v>
      </c>
      <c r="D142" s="449"/>
      <c r="E142" s="381"/>
      <c r="F142" s="381"/>
      <c r="G142" s="382"/>
      <c r="H142" s="362"/>
      <c r="I142" s="363"/>
      <c r="J142" s="456"/>
      <c r="K142" s="466"/>
      <c r="L142" s="83"/>
      <c r="M142" s="567"/>
      <c r="N142" s="567"/>
      <c r="O142" s="567"/>
      <c r="P142" s="567"/>
      <c r="Q142" s="567"/>
      <c r="R142" s="567"/>
      <c r="S142" s="567"/>
    </row>
    <row r="143" spans="1:19" s="47" customFormat="1" ht="15">
      <c r="A143" s="82"/>
      <c r="B143" s="82"/>
      <c r="C143" s="1" t="s">
        <v>93</v>
      </c>
      <c r="D143" s="449"/>
      <c r="E143" s="381"/>
      <c r="F143" s="381"/>
      <c r="G143" s="382"/>
      <c r="H143" s="362"/>
      <c r="I143" s="363"/>
      <c r="J143" s="456"/>
      <c r="K143" s="466"/>
      <c r="L143" s="83"/>
      <c r="M143" s="567"/>
      <c r="N143" s="567"/>
      <c r="O143" s="567"/>
      <c r="P143" s="567"/>
      <c r="Q143" s="567"/>
      <c r="R143" s="567"/>
      <c r="S143" s="567"/>
    </row>
    <row r="144" spans="1:19" s="47" customFormat="1" ht="15.75" thickBot="1">
      <c r="A144" s="82"/>
      <c r="B144" s="82"/>
      <c r="C144" s="2" t="s">
        <v>94</v>
      </c>
      <c r="D144" s="450"/>
      <c r="E144" s="444"/>
      <c r="F144" s="444"/>
      <c r="G144" s="445"/>
      <c r="H144" s="383"/>
      <c r="I144" s="384"/>
      <c r="J144" s="424"/>
      <c r="K144" s="467"/>
      <c r="L144" s="83"/>
      <c r="M144" s="567"/>
      <c r="N144" s="567"/>
      <c r="O144" s="567"/>
      <c r="P144" s="567"/>
      <c r="Q144" s="567"/>
      <c r="R144" s="567"/>
      <c r="S144" s="567"/>
    </row>
    <row r="145" spans="1:19" s="47" customFormat="1" ht="39" customHeight="1">
      <c r="A145" s="446" t="s">
        <v>244</v>
      </c>
      <c r="B145" s="446"/>
      <c r="C145" s="447"/>
      <c r="D145" s="447"/>
      <c r="E145" s="447"/>
      <c r="F145" s="447"/>
      <c r="G145" s="447"/>
      <c r="H145" s="447"/>
      <c r="I145" s="447"/>
      <c r="J145" s="447"/>
      <c r="K145" s="447"/>
      <c r="L145" s="446"/>
      <c r="M145" s="567"/>
      <c r="N145" s="567"/>
      <c r="O145" s="567"/>
      <c r="P145" s="567"/>
      <c r="Q145" s="567"/>
      <c r="R145" s="567"/>
      <c r="S145" s="567"/>
    </row>
    <row r="146" spans="1:19" s="47" customFormat="1" ht="39" customHeight="1">
      <c r="A146" s="435" t="s">
        <v>263</v>
      </c>
      <c r="B146" s="436"/>
      <c r="C146" s="436"/>
      <c r="D146" s="436"/>
      <c r="E146" s="436"/>
      <c r="F146" s="436"/>
      <c r="G146" s="436"/>
      <c r="H146" s="436"/>
      <c r="I146" s="436"/>
      <c r="J146" s="436"/>
      <c r="K146" s="436"/>
      <c r="L146" s="437"/>
      <c r="M146" s="567"/>
      <c r="N146" s="567"/>
      <c r="O146" s="567"/>
      <c r="P146" s="567"/>
      <c r="Q146" s="567"/>
      <c r="R146" s="567"/>
      <c r="S146" s="567"/>
    </row>
    <row r="147" spans="1:19" s="47" customFormat="1" ht="30.75" customHeight="1">
      <c r="A147" s="435" t="s">
        <v>245</v>
      </c>
      <c r="B147" s="436"/>
      <c r="C147" s="436"/>
      <c r="D147" s="436"/>
      <c r="E147" s="436"/>
      <c r="F147" s="436"/>
      <c r="G147" s="436"/>
      <c r="H147" s="436"/>
      <c r="I147" s="436"/>
      <c r="J147" s="436"/>
      <c r="K147" s="436"/>
      <c r="L147" s="437"/>
      <c r="M147" s="567"/>
      <c r="N147" s="567"/>
      <c r="O147" s="567"/>
      <c r="P147" s="567"/>
      <c r="Q147" s="567"/>
      <c r="R147" s="567"/>
      <c r="S147" s="567"/>
    </row>
    <row r="148" spans="1:19" s="47" customFormat="1" ht="19.5" customHeight="1">
      <c r="A148" s="443">
        <f>B38</f>
        <v>0</v>
      </c>
      <c r="B148" s="443"/>
      <c r="C148" s="443"/>
      <c r="D148" s="443"/>
      <c r="E148" s="443"/>
      <c r="F148" s="443"/>
      <c r="G148" s="443"/>
      <c r="H148" s="443"/>
      <c r="I148" s="443"/>
      <c r="J148" s="443"/>
      <c r="K148" s="443"/>
      <c r="L148" s="443"/>
      <c r="M148" s="567"/>
      <c r="N148" s="567"/>
      <c r="O148" s="567"/>
      <c r="P148" s="567"/>
      <c r="Q148" s="567"/>
      <c r="R148" s="567"/>
      <c r="S148" s="567"/>
    </row>
    <row r="149" spans="1:19" s="47" customFormat="1" ht="21.75" customHeight="1" thickBot="1">
      <c r="A149" s="422" t="s">
        <v>248</v>
      </c>
      <c r="B149" s="422"/>
      <c r="C149" s="422"/>
      <c r="D149" s="422"/>
      <c r="E149" s="422"/>
      <c r="F149" s="422"/>
      <c r="G149" s="422"/>
      <c r="H149" s="422"/>
      <c r="I149" s="422"/>
      <c r="J149" s="422"/>
      <c r="K149" s="422"/>
      <c r="L149" s="422"/>
      <c r="M149" s="567"/>
      <c r="N149" s="567"/>
      <c r="O149" s="567"/>
      <c r="P149" s="567"/>
      <c r="Q149" s="567"/>
      <c r="R149" s="567"/>
      <c r="S149" s="567"/>
    </row>
    <row r="150" spans="1:19" s="47" customFormat="1" ht="30.75" customHeight="1" thickBot="1">
      <c r="A150" s="422"/>
      <c r="B150" s="422"/>
      <c r="C150" s="438" t="s">
        <v>66</v>
      </c>
      <c r="D150" s="438"/>
      <c r="E150" s="438"/>
      <c r="F150" s="438"/>
      <c r="G150" s="409"/>
      <c r="H150" s="352" t="s">
        <v>67</v>
      </c>
      <c r="I150" s="353"/>
      <c r="J150" s="415" t="s">
        <v>68</v>
      </c>
      <c r="K150" s="416"/>
      <c r="L150" s="440"/>
      <c r="M150" s="567"/>
      <c r="N150" s="567"/>
      <c r="O150" s="567"/>
      <c r="P150" s="567"/>
      <c r="Q150" s="567"/>
      <c r="R150" s="567"/>
      <c r="S150" s="567"/>
    </row>
    <row r="151" spans="1:19" s="47" customFormat="1" ht="15.75" thickBot="1">
      <c r="A151" s="422"/>
      <c r="B151" s="422"/>
      <c r="C151" s="439"/>
      <c r="D151" s="439"/>
      <c r="E151" s="439"/>
      <c r="F151" s="439"/>
      <c r="G151" s="411"/>
      <c r="H151" s="354"/>
      <c r="I151" s="355"/>
      <c r="J151" s="195" t="s">
        <v>70</v>
      </c>
      <c r="K151" s="196" t="s">
        <v>71</v>
      </c>
      <c r="L151" s="440"/>
      <c r="M151" s="567"/>
      <c r="N151" s="567"/>
      <c r="O151" s="567"/>
      <c r="P151" s="567"/>
      <c r="Q151" s="567"/>
      <c r="R151" s="567"/>
      <c r="S151" s="567"/>
    </row>
    <row r="152" spans="1:19" s="47" customFormat="1" ht="15.75" customHeight="1" thickBot="1">
      <c r="A152" s="422"/>
      <c r="B152" s="422"/>
      <c r="C152" s="198" t="s">
        <v>95</v>
      </c>
      <c r="D152" s="426" t="s">
        <v>96</v>
      </c>
      <c r="E152" s="427"/>
      <c r="F152" s="427"/>
      <c r="G152" s="428"/>
      <c r="H152" s="348" t="s">
        <v>97</v>
      </c>
      <c r="I152" s="349"/>
      <c r="J152" s="424">
        <f>F2</f>
        <v>43870</v>
      </c>
      <c r="K152" s="441">
        <f>H2</f>
        <v>44600</v>
      </c>
      <c r="L152" s="440"/>
      <c r="M152" s="567"/>
      <c r="N152" s="567"/>
      <c r="O152" s="567"/>
      <c r="P152" s="567"/>
      <c r="Q152" s="567"/>
      <c r="R152" s="567"/>
      <c r="S152" s="567"/>
    </row>
    <row r="153" spans="1:19" s="47" customFormat="1" ht="13.5" customHeight="1" thickBot="1">
      <c r="A153" s="422"/>
      <c r="B153" s="422"/>
      <c r="C153" s="1" t="s">
        <v>98</v>
      </c>
      <c r="D153" s="429" t="s">
        <v>99</v>
      </c>
      <c r="E153" s="430"/>
      <c r="F153" s="430"/>
      <c r="G153" s="431"/>
      <c r="H153" s="348"/>
      <c r="I153" s="349"/>
      <c r="J153" s="425"/>
      <c r="K153" s="442"/>
      <c r="L153" s="440"/>
      <c r="M153" s="567"/>
      <c r="N153" s="567"/>
      <c r="O153" s="567"/>
      <c r="P153" s="567"/>
      <c r="Q153" s="567"/>
      <c r="R153" s="567"/>
      <c r="S153" s="567"/>
    </row>
    <row r="154" spans="1:19" s="47" customFormat="1" ht="15" customHeight="1" thickBot="1">
      <c r="A154" s="422"/>
      <c r="B154" s="422"/>
      <c r="C154" s="1" t="s">
        <v>100</v>
      </c>
      <c r="D154" s="429" t="s">
        <v>101</v>
      </c>
      <c r="E154" s="430"/>
      <c r="F154" s="430"/>
      <c r="G154" s="431"/>
      <c r="H154" s="348"/>
      <c r="I154" s="349"/>
      <c r="J154" s="425"/>
      <c r="K154" s="442"/>
      <c r="L154" s="440"/>
      <c r="M154" s="567"/>
      <c r="N154" s="567"/>
      <c r="O154" s="567"/>
      <c r="P154" s="567"/>
      <c r="Q154" s="567"/>
      <c r="R154" s="567"/>
      <c r="S154" s="567"/>
    </row>
    <row r="155" spans="1:19" s="47" customFormat="1" ht="15.75" thickBot="1">
      <c r="A155" s="422"/>
      <c r="B155" s="422"/>
      <c r="C155" s="1" t="s">
        <v>102</v>
      </c>
      <c r="D155" s="429" t="s">
        <v>103</v>
      </c>
      <c r="E155" s="430"/>
      <c r="F155" s="430"/>
      <c r="G155" s="431"/>
      <c r="H155" s="348"/>
      <c r="I155" s="349"/>
      <c r="J155" s="425"/>
      <c r="K155" s="442"/>
      <c r="L155" s="440"/>
      <c r="M155" s="567"/>
      <c r="N155" s="567"/>
      <c r="O155" s="567"/>
      <c r="P155" s="567"/>
      <c r="Q155" s="567"/>
      <c r="R155" s="567"/>
      <c r="S155" s="567"/>
    </row>
    <row r="156" spans="1:19" s="47" customFormat="1" ht="15.75" thickBot="1">
      <c r="A156" s="422"/>
      <c r="B156" s="422"/>
      <c r="C156" s="1" t="s">
        <v>104</v>
      </c>
      <c r="D156" s="429" t="s">
        <v>165</v>
      </c>
      <c r="E156" s="430"/>
      <c r="F156" s="430"/>
      <c r="G156" s="431"/>
      <c r="H156" s="348"/>
      <c r="I156" s="349"/>
      <c r="J156" s="425"/>
      <c r="K156" s="442"/>
      <c r="L156" s="440"/>
      <c r="M156" s="567"/>
      <c r="N156" s="567"/>
      <c r="O156" s="567"/>
      <c r="P156" s="567"/>
      <c r="Q156" s="567"/>
      <c r="R156" s="567"/>
      <c r="S156" s="567"/>
    </row>
    <row r="157" spans="1:19" s="47" customFormat="1" ht="15.75" thickBot="1">
      <c r="A157" s="422"/>
      <c r="B157" s="422"/>
      <c r="C157" s="1" t="s">
        <v>105</v>
      </c>
      <c r="D157" s="429" t="s">
        <v>106</v>
      </c>
      <c r="E157" s="430"/>
      <c r="F157" s="430"/>
      <c r="G157" s="431"/>
      <c r="H157" s="348"/>
      <c r="I157" s="349"/>
      <c r="J157" s="425"/>
      <c r="K157" s="442"/>
      <c r="L157" s="440"/>
      <c r="M157" s="567"/>
      <c r="N157" s="567"/>
      <c r="O157" s="567"/>
      <c r="P157" s="567"/>
      <c r="Q157" s="567"/>
      <c r="R157" s="567"/>
      <c r="S157" s="567"/>
    </row>
    <row r="158" spans="1:19" s="47" customFormat="1" ht="15.75" thickBot="1">
      <c r="A158" s="422"/>
      <c r="B158" s="422"/>
      <c r="C158" s="1" t="s">
        <v>107</v>
      </c>
      <c r="D158" s="432" t="s">
        <v>108</v>
      </c>
      <c r="E158" s="433"/>
      <c r="F158" s="433"/>
      <c r="G158" s="434"/>
      <c r="H158" s="348"/>
      <c r="I158" s="349"/>
      <c r="J158" s="425"/>
      <c r="K158" s="442"/>
      <c r="L158" s="440"/>
      <c r="M158" s="567"/>
      <c r="N158" s="567"/>
      <c r="O158" s="567"/>
      <c r="P158" s="567"/>
      <c r="Q158" s="567"/>
      <c r="R158" s="567"/>
      <c r="S158" s="567"/>
    </row>
    <row r="159" spans="1:19" s="47" customFormat="1" ht="15.75" thickBot="1">
      <c r="A159" s="422"/>
      <c r="B159" s="422"/>
      <c r="C159" s="1" t="s">
        <v>109</v>
      </c>
      <c r="D159" s="432" t="s">
        <v>110</v>
      </c>
      <c r="E159" s="433"/>
      <c r="F159" s="433"/>
      <c r="G159" s="434"/>
      <c r="H159" s="348"/>
      <c r="I159" s="349"/>
      <c r="J159" s="425"/>
      <c r="K159" s="442"/>
      <c r="L159" s="440"/>
      <c r="M159" s="567"/>
      <c r="N159" s="567"/>
      <c r="O159" s="567"/>
      <c r="P159" s="567"/>
      <c r="Q159" s="567"/>
      <c r="R159" s="567"/>
      <c r="S159" s="567"/>
    </row>
    <row r="160" spans="1:19" s="47" customFormat="1" ht="15.75" thickBot="1">
      <c r="A160" s="422"/>
      <c r="B160" s="422"/>
      <c r="C160" s="1" t="s">
        <v>111</v>
      </c>
      <c r="D160" s="429" t="s">
        <v>112</v>
      </c>
      <c r="E160" s="430"/>
      <c r="F160" s="430"/>
      <c r="G160" s="431"/>
      <c r="H160" s="348"/>
      <c r="I160" s="349"/>
      <c r="J160" s="425"/>
      <c r="K160" s="442"/>
      <c r="L160" s="440"/>
      <c r="M160" s="567"/>
      <c r="N160" s="567"/>
      <c r="O160" s="567"/>
      <c r="P160" s="567"/>
      <c r="Q160" s="567"/>
      <c r="R160" s="567"/>
      <c r="S160" s="567"/>
    </row>
    <row r="161" spans="1:19" s="47" customFormat="1" ht="15.75" thickBot="1">
      <c r="A161" s="422"/>
      <c r="B161" s="422"/>
      <c r="C161" s="1" t="s">
        <v>113</v>
      </c>
      <c r="D161" s="429" t="s">
        <v>114</v>
      </c>
      <c r="E161" s="430"/>
      <c r="F161" s="430"/>
      <c r="G161" s="431"/>
      <c r="H161" s="348"/>
      <c r="I161" s="349"/>
      <c r="J161" s="425"/>
      <c r="K161" s="442"/>
      <c r="L161" s="440"/>
      <c r="M161" s="567"/>
      <c r="N161" s="567"/>
      <c r="O161" s="567"/>
      <c r="P161" s="567"/>
      <c r="Q161" s="567"/>
      <c r="R161" s="567"/>
      <c r="S161" s="567"/>
    </row>
    <row r="162" spans="1:19" s="47" customFormat="1" ht="15.75" thickBot="1">
      <c r="A162" s="422"/>
      <c r="B162" s="422"/>
      <c r="C162" s="1" t="s">
        <v>115</v>
      </c>
      <c r="D162" s="429" t="s">
        <v>116</v>
      </c>
      <c r="E162" s="430"/>
      <c r="F162" s="430"/>
      <c r="G162" s="431"/>
      <c r="H162" s="348"/>
      <c r="I162" s="349"/>
      <c r="J162" s="425"/>
      <c r="K162" s="442"/>
      <c r="L162" s="440"/>
      <c r="M162" s="567"/>
      <c r="N162" s="567"/>
      <c r="O162" s="567"/>
      <c r="P162" s="567"/>
      <c r="Q162" s="567"/>
      <c r="R162" s="567"/>
      <c r="S162" s="567"/>
    </row>
    <row r="163" spans="1:19" s="47" customFormat="1" ht="15.75" thickBot="1">
      <c r="A163" s="422"/>
      <c r="B163" s="422"/>
      <c r="C163" s="1" t="s">
        <v>117</v>
      </c>
      <c r="D163" s="429" t="s">
        <v>118</v>
      </c>
      <c r="E163" s="430"/>
      <c r="F163" s="430"/>
      <c r="G163" s="431"/>
      <c r="H163" s="348"/>
      <c r="I163" s="349"/>
      <c r="J163" s="425"/>
      <c r="K163" s="442"/>
      <c r="L163" s="440"/>
      <c r="M163" s="567"/>
      <c r="N163" s="567"/>
      <c r="O163" s="567"/>
      <c r="P163" s="567"/>
      <c r="Q163" s="567"/>
      <c r="R163" s="567"/>
      <c r="S163" s="567"/>
    </row>
    <row r="164" spans="1:19" s="47" customFormat="1" ht="15.75" thickBot="1">
      <c r="A164" s="422"/>
      <c r="B164" s="422"/>
      <c r="C164" s="1" t="s">
        <v>119</v>
      </c>
      <c r="D164" s="429" t="s">
        <v>120</v>
      </c>
      <c r="E164" s="430"/>
      <c r="F164" s="430"/>
      <c r="G164" s="431"/>
      <c r="H164" s="348"/>
      <c r="I164" s="349"/>
      <c r="J164" s="425"/>
      <c r="K164" s="442"/>
      <c r="L164" s="440"/>
      <c r="M164" s="567"/>
      <c r="N164" s="567"/>
      <c r="O164" s="567"/>
      <c r="P164" s="567"/>
      <c r="Q164" s="567"/>
      <c r="R164" s="567"/>
      <c r="S164" s="567"/>
    </row>
    <row r="165" spans="1:19" s="47" customFormat="1" ht="15.75" thickBot="1">
      <c r="A165" s="422"/>
      <c r="B165" s="422"/>
      <c r="C165" s="1" t="s">
        <v>121</v>
      </c>
      <c r="D165" s="429" t="s">
        <v>287</v>
      </c>
      <c r="E165" s="430"/>
      <c r="F165" s="430"/>
      <c r="G165" s="431"/>
      <c r="H165" s="348"/>
      <c r="I165" s="349"/>
      <c r="J165" s="425"/>
      <c r="K165" s="442"/>
      <c r="L165" s="440"/>
      <c r="M165" s="567"/>
      <c r="N165" s="567"/>
      <c r="O165" s="567"/>
      <c r="P165" s="567"/>
      <c r="Q165" s="567"/>
      <c r="R165" s="567"/>
      <c r="S165" s="567"/>
    </row>
    <row r="166" spans="1:19" s="47" customFormat="1" ht="15.75" thickBot="1">
      <c r="A166" s="422"/>
      <c r="B166" s="422"/>
      <c r="C166" s="1" t="s">
        <v>122</v>
      </c>
      <c r="D166" s="429" t="s">
        <v>123</v>
      </c>
      <c r="E166" s="430"/>
      <c r="F166" s="430"/>
      <c r="G166" s="431"/>
      <c r="H166" s="348"/>
      <c r="I166" s="349"/>
      <c r="J166" s="425"/>
      <c r="K166" s="442"/>
      <c r="L166" s="440"/>
      <c r="M166" s="567"/>
      <c r="N166" s="567"/>
      <c r="O166" s="567"/>
      <c r="P166" s="567"/>
      <c r="Q166" s="567"/>
      <c r="R166" s="567"/>
      <c r="S166" s="567"/>
    </row>
    <row r="167" spans="1:19" s="47" customFormat="1" ht="15.75" thickBot="1">
      <c r="A167" s="422"/>
      <c r="B167" s="422"/>
      <c r="C167" s="3" t="s">
        <v>124</v>
      </c>
      <c r="D167" s="672" t="s">
        <v>189</v>
      </c>
      <c r="E167" s="673"/>
      <c r="F167" s="673"/>
      <c r="G167" s="674"/>
      <c r="H167" s="350"/>
      <c r="I167" s="351"/>
      <c r="J167" s="425"/>
      <c r="K167" s="442"/>
      <c r="L167" s="440"/>
      <c r="M167" s="567"/>
      <c r="N167" s="567"/>
      <c r="O167" s="567"/>
      <c r="P167" s="567"/>
      <c r="Q167" s="567"/>
      <c r="R167" s="567"/>
      <c r="S167" s="567"/>
    </row>
    <row r="168" spans="1:19" s="47" customFormat="1" ht="15">
      <c r="A168" s="422"/>
      <c r="B168" s="422"/>
      <c r="C168" s="422"/>
      <c r="D168" s="422"/>
      <c r="E168" s="422"/>
      <c r="F168" s="422"/>
      <c r="G168" s="422"/>
      <c r="H168" s="422"/>
      <c r="I168" s="422"/>
      <c r="J168" s="422"/>
      <c r="K168" s="422"/>
      <c r="L168" s="422"/>
      <c r="M168" s="567"/>
      <c r="N168" s="567"/>
      <c r="O168" s="567"/>
      <c r="P168" s="567"/>
      <c r="Q168" s="567"/>
      <c r="R168" s="567"/>
      <c r="S168" s="567"/>
    </row>
    <row r="169" spans="1:19" s="47" customFormat="1" ht="20.25" customHeight="1" thickBot="1">
      <c r="A169" s="423" t="s">
        <v>125</v>
      </c>
      <c r="B169" s="423"/>
      <c r="C169" s="423"/>
      <c r="D169" s="423"/>
      <c r="E169" s="423"/>
      <c r="F169" s="423"/>
      <c r="G169" s="423"/>
      <c r="H169" s="423"/>
      <c r="I169" s="423"/>
      <c r="J169" s="423"/>
      <c r="K169" s="423"/>
      <c r="L169" s="423"/>
      <c r="M169" s="567"/>
      <c r="N169" s="567"/>
      <c r="O169" s="567"/>
      <c r="P169" s="567"/>
      <c r="Q169" s="567"/>
      <c r="R169" s="567"/>
      <c r="S169" s="567"/>
    </row>
    <row r="170" spans="1:19" s="47" customFormat="1" ht="20.25" customHeight="1" thickBot="1">
      <c r="A170" s="360"/>
      <c r="B170" s="361"/>
      <c r="C170" s="408" t="s">
        <v>66</v>
      </c>
      <c r="D170" s="408"/>
      <c r="E170" s="408"/>
      <c r="F170" s="408"/>
      <c r="G170" s="409"/>
      <c r="H170" s="352" t="s">
        <v>67</v>
      </c>
      <c r="I170" s="353"/>
      <c r="J170" s="415" t="s">
        <v>68</v>
      </c>
      <c r="K170" s="416"/>
      <c r="L170" s="77"/>
      <c r="M170" s="567"/>
      <c r="N170" s="567"/>
      <c r="O170" s="567"/>
      <c r="P170" s="567"/>
      <c r="Q170" s="567"/>
      <c r="R170" s="567"/>
      <c r="S170" s="567"/>
    </row>
    <row r="171" spans="1:19" s="47" customFormat="1" ht="20.25" customHeight="1" thickBot="1">
      <c r="A171" s="360"/>
      <c r="B171" s="361"/>
      <c r="C171" s="410"/>
      <c r="D171" s="410"/>
      <c r="E171" s="410"/>
      <c r="F171" s="410"/>
      <c r="G171" s="411"/>
      <c r="H171" s="354"/>
      <c r="I171" s="355"/>
      <c r="J171" s="84" t="s">
        <v>70</v>
      </c>
      <c r="K171" s="197" t="s">
        <v>71</v>
      </c>
      <c r="L171" s="77"/>
      <c r="M171" s="567"/>
      <c r="N171" s="567"/>
      <c r="O171" s="567"/>
      <c r="P171" s="567"/>
      <c r="Q171" s="567"/>
      <c r="R171" s="567"/>
      <c r="S171" s="567"/>
    </row>
    <row r="172" spans="1:19" s="47" customFormat="1" ht="39.75" customHeight="1">
      <c r="A172" s="360"/>
      <c r="B172" s="361"/>
      <c r="C172" s="198" t="s">
        <v>126</v>
      </c>
      <c r="D172" s="412" t="s">
        <v>289</v>
      </c>
      <c r="E172" s="412"/>
      <c r="F172" s="412"/>
      <c r="G172" s="412"/>
      <c r="H172" s="417" t="s">
        <v>97</v>
      </c>
      <c r="I172" s="418"/>
      <c r="J172" s="356">
        <f>F2</f>
        <v>43870</v>
      </c>
      <c r="K172" s="274">
        <f>H2</f>
        <v>44600</v>
      </c>
      <c r="L172" s="77"/>
      <c r="M172" s="567"/>
      <c r="N172" s="567"/>
      <c r="O172" s="567"/>
      <c r="P172" s="567"/>
      <c r="Q172" s="567"/>
      <c r="R172" s="567"/>
      <c r="S172" s="567"/>
    </row>
    <row r="173" spans="1:19" s="47" customFormat="1" ht="26.25" customHeight="1">
      <c r="A173" s="360"/>
      <c r="B173" s="361"/>
      <c r="C173" s="1" t="s">
        <v>127</v>
      </c>
      <c r="D173" s="413" t="s">
        <v>254</v>
      </c>
      <c r="E173" s="413"/>
      <c r="F173" s="413"/>
      <c r="G173" s="413"/>
      <c r="H173" s="417"/>
      <c r="I173" s="418"/>
      <c r="J173" s="356"/>
      <c r="K173" s="274"/>
      <c r="L173" s="77"/>
      <c r="M173" s="567"/>
      <c r="N173" s="567"/>
      <c r="O173" s="567"/>
      <c r="P173" s="567"/>
      <c r="Q173" s="567"/>
      <c r="R173" s="567"/>
      <c r="S173" s="567"/>
    </row>
    <row r="174" spans="1:19" s="47" customFormat="1" ht="20.25" customHeight="1">
      <c r="A174" s="360"/>
      <c r="B174" s="361"/>
      <c r="C174" s="1" t="s">
        <v>128</v>
      </c>
      <c r="D174" s="414" t="s">
        <v>129</v>
      </c>
      <c r="E174" s="414"/>
      <c r="F174" s="414"/>
      <c r="G174" s="414"/>
      <c r="H174" s="417"/>
      <c r="I174" s="418"/>
      <c r="J174" s="356"/>
      <c r="K174" s="274"/>
      <c r="L174" s="77"/>
      <c r="M174" s="567"/>
      <c r="N174" s="567"/>
      <c r="O174" s="567"/>
      <c r="P174" s="567"/>
      <c r="Q174" s="567"/>
      <c r="R174" s="567"/>
      <c r="S174" s="567"/>
    </row>
    <row r="175" spans="1:19" s="47" customFormat="1" ht="20.25" customHeight="1">
      <c r="A175" s="360"/>
      <c r="B175" s="361"/>
      <c r="C175" s="1" t="s">
        <v>130</v>
      </c>
      <c r="D175" s="414" t="s">
        <v>131</v>
      </c>
      <c r="E175" s="414"/>
      <c r="F175" s="414"/>
      <c r="G175" s="414"/>
      <c r="H175" s="417"/>
      <c r="I175" s="418"/>
      <c r="J175" s="356"/>
      <c r="K175" s="274"/>
      <c r="L175" s="77"/>
      <c r="M175" s="567"/>
      <c r="N175" s="567"/>
      <c r="O175" s="567"/>
      <c r="P175" s="567"/>
      <c r="Q175" s="567"/>
      <c r="R175" s="567"/>
      <c r="S175" s="567"/>
    </row>
    <row r="176" spans="1:19" s="47" customFormat="1" ht="20.25" customHeight="1">
      <c r="A176" s="360"/>
      <c r="B176" s="361"/>
      <c r="C176" s="1" t="s">
        <v>132</v>
      </c>
      <c r="D176" s="414" t="s">
        <v>133</v>
      </c>
      <c r="E176" s="414"/>
      <c r="F176" s="414"/>
      <c r="G176" s="414"/>
      <c r="H176" s="417"/>
      <c r="I176" s="418"/>
      <c r="J176" s="356"/>
      <c r="K176" s="274"/>
      <c r="L176" s="77"/>
      <c r="M176" s="567"/>
      <c r="N176" s="567"/>
      <c r="O176" s="567"/>
      <c r="P176" s="567"/>
      <c r="Q176" s="567"/>
      <c r="R176" s="567"/>
      <c r="S176" s="567"/>
    </row>
    <row r="177" spans="1:19" s="47" customFormat="1" ht="20.25" customHeight="1">
      <c r="A177" s="360"/>
      <c r="B177" s="361"/>
      <c r="C177" s="1" t="s">
        <v>134</v>
      </c>
      <c r="D177" s="414" t="s">
        <v>135</v>
      </c>
      <c r="E177" s="414"/>
      <c r="F177" s="414"/>
      <c r="G177" s="414"/>
      <c r="H177" s="417"/>
      <c r="I177" s="418"/>
      <c r="J177" s="356"/>
      <c r="K177" s="274"/>
      <c r="L177" s="77"/>
      <c r="M177" s="567"/>
      <c r="N177" s="567"/>
      <c r="O177" s="567"/>
      <c r="P177" s="567"/>
      <c r="Q177" s="567"/>
      <c r="R177" s="567"/>
      <c r="S177" s="567"/>
    </row>
    <row r="178" spans="1:19" s="47" customFormat="1" ht="20.25" customHeight="1">
      <c r="A178" s="360"/>
      <c r="B178" s="361"/>
      <c r="C178" s="1" t="s">
        <v>136</v>
      </c>
      <c r="D178" s="421" t="s">
        <v>261</v>
      </c>
      <c r="E178" s="421"/>
      <c r="F178" s="421"/>
      <c r="G178" s="421"/>
      <c r="H178" s="417"/>
      <c r="I178" s="418"/>
      <c r="J178" s="356"/>
      <c r="K178" s="274"/>
      <c r="L178" s="77"/>
      <c r="M178" s="567"/>
      <c r="N178" s="567"/>
      <c r="O178" s="567"/>
      <c r="P178" s="567"/>
      <c r="Q178" s="567"/>
      <c r="R178" s="567"/>
      <c r="S178" s="567"/>
    </row>
    <row r="179" spans="1:19" s="47" customFormat="1" ht="20.25" customHeight="1">
      <c r="A179" s="360"/>
      <c r="B179" s="361"/>
      <c r="C179" s="1" t="s">
        <v>137</v>
      </c>
      <c r="D179" s="414" t="s">
        <v>138</v>
      </c>
      <c r="E179" s="414"/>
      <c r="F179" s="414"/>
      <c r="G179" s="414"/>
      <c r="H179" s="417"/>
      <c r="I179" s="418"/>
      <c r="J179" s="356"/>
      <c r="K179" s="274"/>
      <c r="L179" s="77"/>
      <c r="M179" s="567"/>
      <c r="N179" s="567"/>
      <c r="O179" s="567"/>
      <c r="P179" s="567"/>
      <c r="Q179" s="567"/>
      <c r="R179" s="567"/>
      <c r="S179" s="567"/>
    </row>
    <row r="180" spans="1:19" s="47" customFormat="1" ht="20.25" customHeight="1">
      <c r="A180" s="360"/>
      <c r="B180" s="361"/>
      <c r="C180" s="1" t="s">
        <v>177</v>
      </c>
      <c r="D180" s="414" t="s">
        <v>179</v>
      </c>
      <c r="E180" s="414"/>
      <c r="F180" s="414"/>
      <c r="G180" s="414"/>
      <c r="H180" s="417"/>
      <c r="I180" s="418"/>
      <c r="J180" s="356"/>
      <c r="K180" s="274"/>
      <c r="L180" s="77"/>
      <c r="M180" s="567"/>
      <c r="N180" s="567"/>
      <c r="O180" s="567"/>
      <c r="P180" s="567"/>
      <c r="Q180" s="567"/>
      <c r="R180" s="567"/>
      <c r="S180" s="567"/>
    </row>
    <row r="181" spans="1:19" s="47" customFormat="1" ht="20.25" customHeight="1">
      <c r="A181" s="360"/>
      <c r="B181" s="361"/>
      <c r="C181" s="1" t="s">
        <v>178</v>
      </c>
      <c r="D181" s="414" t="s">
        <v>180</v>
      </c>
      <c r="E181" s="414"/>
      <c r="F181" s="414"/>
      <c r="G181" s="414"/>
      <c r="H181" s="417"/>
      <c r="I181" s="418"/>
      <c r="J181" s="356"/>
      <c r="K181" s="274"/>
      <c r="L181" s="77"/>
      <c r="M181" s="567"/>
      <c r="N181" s="567"/>
      <c r="O181" s="567"/>
      <c r="P181" s="567"/>
      <c r="Q181" s="567"/>
      <c r="R181" s="567"/>
      <c r="S181" s="567"/>
    </row>
    <row r="182" spans="1:19" s="75" customFormat="1" ht="20.25" customHeight="1" thickBot="1">
      <c r="A182" s="360"/>
      <c r="B182" s="361"/>
      <c r="C182" s="3" t="s">
        <v>267</v>
      </c>
      <c r="D182" s="358" t="s">
        <v>268</v>
      </c>
      <c r="E182" s="358"/>
      <c r="F182" s="358"/>
      <c r="G182" s="358"/>
      <c r="H182" s="419"/>
      <c r="I182" s="420"/>
      <c r="J182" s="357"/>
      <c r="K182" s="275"/>
      <c r="L182" s="77"/>
      <c r="M182" s="567"/>
      <c r="N182" s="567"/>
      <c r="O182" s="567"/>
      <c r="P182" s="567"/>
      <c r="Q182" s="567"/>
      <c r="R182" s="567"/>
      <c r="S182" s="567"/>
    </row>
    <row r="183" spans="1:19" s="47" customFormat="1" ht="20.25" customHeight="1">
      <c r="A183" s="359">
        <f>B38</f>
        <v>0</v>
      </c>
      <c r="B183" s="359"/>
      <c r="C183" s="359"/>
      <c r="D183" s="359"/>
      <c r="E183" s="359"/>
      <c r="F183" s="359"/>
      <c r="G183" s="359"/>
      <c r="H183" s="359"/>
      <c r="I183" s="359"/>
      <c r="J183" s="359"/>
      <c r="K183" s="359"/>
      <c r="L183" s="359"/>
      <c r="M183" s="567"/>
      <c r="N183" s="567"/>
      <c r="O183" s="567"/>
      <c r="P183" s="567"/>
      <c r="Q183" s="567"/>
      <c r="R183" s="567"/>
      <c r="S183" s="567"/>
    </row>
    <row r="184" spans="1:19" s="47" customFormat="1" ht="20.25" customHeight="1" thickBot="1">
      <c r="A184" s="12"/>
      <c r="B184" s="12"/>
      <c r="C184" s="12"/>
      <c r="D184" s="12"/>
      <c r="E184" s="12"/>
      <c r="F184" s="12"/>
      <c r="G184" s="12"/>
      <c r="H184" s="12"/>
      <c r="I184" s="12"/>
      <c r="J184" s="12"/>
      <c r="K184" s="14"/>
      <c r="L184" s="14"/>
      <c r="M184" s="567"/>
      <c r="N184" s="567"/>
      <c r="O184" s="567"/>
      <c r="P184" s="567"/>
      <c r="Q184" s="567"/>
      <c r="R184" s="567"/>
      <c r="S184" s="567"/>
    </row>
    <row r="185" spans="1:19" s="47" customFormat="1" ht="20.25" customHeight="1" thickBot="1">
      <c r="A185" s="547" t="s">
        <v>249</v>
      </c>
      <c r="B185" s="548"/>
      <c r="C185" s="548"/>
      <c r="D185" s="549"/>
      <c r="E185" s="372" t="s">
        <v>208</v>
      </c>
      <c r="F185" s="373"/>
      <c r="G185" s="373"/>
      <c r="H185" s="373"/>
      <c r="I185" s="374"/>
      <c r="J185" s="191">
        <v>24</v>
      </c>
      <c r="K185" s="222"/>
      <c r="L185" s="222"/>
      <c r="M185" s="567"/>
      <c r="N185" s="567"/>
      <c r="O185" s="567"/>
      <c r="P185" s="567"/>
      <c r="Q185" s="567"/>
      <c r="R185" s="567"/>
      <c r="S185" s="567"/>
    </row>
    <row r="186" spans="1:19" s="47" customFormat="1" ht="27.75" customHeight="1" thickBot="1">
      <c r="A186" s="86" t="s">
        <v>207</v>
      </c>
      <c r="B186" s="220" t="s">
        <v>139</v>
      </c>
      <c r="C186" s="392" t="s">
        <v>140</v>
      </c>
      <c r="D186" s="393"/>
      <c r="E186" s="394" t="s">
        <v>141</v>
      </c>
      <c r="F186" s="395"/>
      <c r="G186" s="220" t="s">
        <v>142</v>
      </c>
      <c r="H186" s="396" t="s">
        <v>143</v>
      </c>
      <c r="I186" s="397"/>
      <c r="J186" s="398"/>
      <c r="K186" s="402" t="s">
        <v>209</v>
      </c>
      <c r="L186" s="403"/>
      <c r="M186" s="567"/>
      <c r="N186" s="567"/>
      <c r="O186" s="567"/>
      <c r="P186" s="567"/>
      <c r="Q186" s="567"/>
      <c r="R186" s="567"/>
      <c r="S186" s="567"/>
    </row>
    <row r="187" spans="1:19" s="47" customFormat="1" ht="20.25" customHeight="1">
      <c r="A187" s="200">
        <f>F2</f>
        <v>43870</v>
      </c>
      <c r="B187" s="221" t="s">
        <v>144</v>
      </c>
      <c r="C187" s="404">
        <f>SUM(G243+G244+G245+G246)</f>
        <v>0</v>
      </c>
      <c r="D187" s="404"/>
      <c r="E187" s="405">
        <v>803.57</v>
      </c>
      <c r="F187" s="405"/>
      <c r="G187" s="219">
        <f>C187*E187</f>
        <v>0</v>
      </c>
      <c r="H187" s="406">
        <f>G187*12</f>
        <v>0</v>
      </c>
      <c r="I187" s="406"/>
      <c r="J187" s="406"/>
      <c r="K187" s="407">
        <f>G187*J185</f>
        <v>0</v>
      </c>
      <c r="L187" s="407"/>
      <c r="M187" s="567"/>
      <c r="N187" s="567"/>
      <c r="O187" s="567"/>
      <c r="P187" s="567"/>
      <c r="Q187" s="567"/>
      <c r="R187" s="567"/>
      <c r="S187" s="567"/>
    </row>
    <row r="188" spans="1:19" s="47" customFormat="1" ht="20.25" customHeight="1" thickBot="1">
      <c r="A188" s="199" t="s">
        <v>40</v>
      </c>
      <c r="B188" s="108" t="s">
        <v>145</v>
      </c>
      <c r="C188" s="399">
        <f>SUM(G247+G248)</f>
        <v>0</v>
      </c>
      <c r="D188" s="399"/>
      <c r="E188" s="400">
        <v>803.57</v>
      </c>
      <c r="F188" s="400"/>
      <c r="G188" s="53">
        <f>C188*E188</f>
        <v>0</v>
      </c>
      <c r="H188" s="401">
        <f>G188*12</f>
        <v>0</v>
      </c>
      <c r="I188" s="401"/>
      <c r="J188" s="401"/>
      <c r="K188" s="341">
        <f>G188*J185</f>
        <v>0</v>
      </c>
      <c r="L188" s="341"/>
      <c r="M188" s="567"/>
      <c r="N188" s="567"/>
      <c r="O188" s="567"/>
      <c r="P188" s="567"/>
      <c r="Q188" s="567"/>
      <c r="R188" s="567"/>
      <c r="S188" s="567"/>
    </row>
    <row r="189" spans="1:19" s="47" customFormat="1" ht="20.25" customHeight="1" thickBot="1">
      <c r="A189" s="201">
        <f>H2</f>
        <v>44600</v>
      </c>
      <c r="B189" s="52" t="s">
        <v>58</v>
      </c>
      <c r="C189" s="389">
        <f>C187+C188</f>
        <v>0</v>
      </c>
      <c r="D189" s="389"/>
      <c r="E189" s="390"/>
      <c r="F189" s="390"/>
      <c r="G189" s="54">
        <f>G187+G188</f>
        <v>0</v>
      </c>
      <c r="H189" s="391">
        <f>H187+H188</f>
        <v>0</v>
      </c>
      <c r="I189" s="391"/>
      <c r="J189" s="391"/>
      <c r="K189" s="336">
        <f>K187+K188</f>
        <v>0</v>
      </c>
      <c r="L189" s="336"/>
      <c r="M189" s="567"/>
      <c r="N189" s="567"/>
      <c r="O189" s="567"/>
      <c r="P189" s="567"/>
      <c r="Q189" s="567"/>
      <c r="R189" s="567"/>
      <c r="S189" s="567"/>
    </row>
    <row r="190" spans="1:19" s="47" customFormat="1" ht="20.25" customHeight="1" thickBot="1">
      <c r="A190" s="12"/>
      <c r="B190" s="12"/>
      <c r="C190" s="12"/>
      <c r="D190" s="12"/>
      <c r="E190" s="12"/>
      <c r="F190" s="12"/>
      <c r="G190" s="12"/>
      <c r="H190" s="12"/>
      <c r="I190" s="12"/>
      <c r="J190" s="12"/>
      <c r="K190" s="14"/>
      <c r="L190" s="14"/>
      <c r="M190" s="567"/>
      <c r="N190" s="567"/>
      <c r="O190" s="567"/>
      <c r="P190" s="567"/>
      <c r="Q190" s="567"/>
      <c r="R190" s="567"/>
      <c r="S190" s="567"/>
    </row>
    <row r="191" spans="1:19" s="47" customFormat="1" ht="43.5" customHeight="1" thickBot="1">
      <c r="A191" s="369" t="s">
        <v>286</v>
      </c>
      <c r="B191" s="370"/>
      <c r="C191" s="370"/>
      <c r="D191" s="370"/>
      <c r="E191" s="370"/>
      <c r="F191" s="370"/>
      <c r="G191" s="370"/>
      <c r="H191" s="370"/>
      <c r="I191" s="370"/>
      <c r="J191" s="370"/>
      <c r="K191" s="370"/>
      <c r="L191" s="371"/>
      <c r="M191" s="567"/>
      <c r="N191" s="567"/>
      <c r="O191" s="567"/>
      <c r="P191" s="567"/>
      <c r="Q191" s="567"/>
      <c r="R191" s="567"/>
      <c r="S191" s="567"/>
    </row>
    <row r="192" spans="1:19" s="47" customFormat="1" ht="20.25" customHeight="1" thickBot="1">
      <c r="A192" s="12"/>
      <c r="B192" s="12"/>
      <c r="C192" s="12"/>
      <c r="D192" s="12"/>
      <c r="E192" s="12"/>
      <c r="F192" s="12"/>
      <c r="G192" s="12"/>
      <c r="H192" s="12"/>
      <c r="I192" s="12"/>
      <c r="J192" s="12"/>
      <c r="K192" s="14"/>
      <c r="L192" s="14"/>
      <c r="M192" s="567"/>
      <c r="N192" s="567"/>
      <c r="O192" s="567"/>
      <c r="P192" s="567"/>
      <c r="Q192" s="567"/>
      <c r="R192" s="567"/>
      <c r="S192" s="567"/>
    </row>
    <row r="193" spans="1:19" ht="29.25" customHeight="1">
      <c r="A193" s="606" t="s">
        <v>241</v>
      </c>
      <c r="B193" s="607"/>
      <c r="C193" s="607"/>
      <c r="D193" s="607"/>
      <c r="E193" s="607"/>
      <c r="F193" s="607"/>
      <c r="G193" s="607"/>
      <c r="H193" s="607"/>
      <c r="I193" s="607"/>
      <c r="J193" s="607"/>
      <c r="K193" s="607"/>
      <c r="L193" s="608"/>
      <c r="M193" s="567"/>
      <c r="N193" s="567"/>
      <c r="O193" s="567"/>
      <c r="P193" s="567"/>
      <c r="Q193" s="567"/>
      <c r="R193" s="567"/>
      <c r="S193" s="567"/>
    </row>
    <row r="194" spans="1:19" ht="21.75" customHeight="1" thickBot="1">
      <c r="A194" s="468" t="s">
        <v>242</v>
      </c>
      <c r="B194" s="469"/>
      <c r="C194" s="469"/>
      <c r="D194" s="469"/>
      <c r="E194" s="469"/>
      <c r="F194" s="469"/>
      <c r="G194" s="469"/>
      <c r="H194" s="469"/>
      <c r="I194" s="469"/>
      <c r="J194" s="469"/>
      <c r="K194" s="469"/>
      <c r="L194" s="470"/>
      <c r="M194" s="567"/>
      <c r="N194" s="567"/>
      <c r="O194" s="567"/>
      <c r="P194" s="567"/>
      <c r="Q194" s="567"/>
      <c r="R194" s="567"/>
      <c r="S194" s="567"/>
    </row>
    <row r="195" spans="1:19" ht="31.5" customHeight="1" thickBot="1">
      <c r="A195" s="366" t="s">
        <v>260</v>
      </c>
      <c r="B195" s="367"/>
      <c r="C195" s="367"/>
      <c r="D195" s="367"/>
      <c r="E195" s="367"/>
      <c r="F195" s="367"/>
      <c r="G195" s="367"/>
      <c r="H195" s="367"/>
      <c r="I195" s="367"/>
      <c r="J195" s="367"/>
      <c r="K195" s="367"/>
      <c r="L195" s="368"/>
      <c r="M195" s="567"/>
      <c r="N195" s="567"/>
      <c r="O195" s="567"/>
      <c r="P195" s="567"/>
      <c r="Q195" s="567"/>
      <c r="R195" s="567"/>
      <c r="S195" s="567"/>
    </row>
    <row r="196" spans="1:19" ht="21.75" customHeight="1">
      <c r="A196" s="80"/>
      <c r="B196" s="80"/>
      <c r="C196" s="80"/>
      <c r="D196" s="80"/>
      <c r="E196" s="80"/>
      <c r="F196" s="80"/>
      <c r="G196" s="80"/>
      <c r="H196" s="80"/>
      <c r="I196" s="80"/>
      <c r="J196" s="80"/>
      <c r="K196" s="80"/>
      <c r="L196" s="80"/>
      <c r="M196" s="567"/>
      <c r="N196" s="567"/>
      <c r="O196" s="567"/>
      <c r="P196" s="567"/>
      <c r="Q196" s="567"/>
      <c r="R196" s="567"/>
      <c r="S196" s="567"/>
    </row>
    <row r="197" spans="1:19" s="47" customFormat="1" ht="21.75" customHeight="1">
      <c r="A197" s="291">
        <f>B38</f>
        <v>0</v>
      </c>
      <c r="B197" s="291"/>
      <c r="C197" s="291"/>
      <c r="D197" s="291"/>
      <c r="E197" s="291"/>
      <c r="F197" s="291"/>
      <c r="G197" s="291"/>
      <c r="H197" s="291"/>
      <c r="I197" s="291"/>
      <c r="J197" s="291"/>
      <c r="K197" s="291"/>
      <c r="L197" s="291"/>
      <c r="M197" s="567"/>
      <c r="N197" s="567"/>
      <c r="O197" s="567"/>
      <c r="P197" s="567"/>
      <c r="Q197" s="567"/>
      <c r="R197" s="567"/>
      <c r="S197" s="567"/>
    </row>
    <row r="198" spans="1:19" ht="18" customHeight="1" thickBot="1">
      <c r="A198" s="375" t="s">
        <v>45</v>
      </c>
      <c r="B198" s="376"/>
      <c r="C198" s="376"/>
      <c r="D198" s="376"/>
      <c r="E198" s="376"/>
      <c r="F198" s="376"/>
      <c r="G198" s="376"/>
      <c r="H198" s="377"/>
      <c r="I198" s="376"/>
      <c r="J198" s="376"/>
      <c r="K198" s="376"/>
      <c r="L198" s="378"/>
      <c r="M198" s="567"/>
      <c r="N198" s="567"/>
      <c r="O198" s="567"/>
      <c r="P198" s="567"/>
      <c r="Q198" s="567"/>
      <c r="R198" s="567"/>
      <c r="S198" s="567"/>
    </row>
    <row r="199" spans="1:19" ht="15.75" thickBot="1">
      <c r="A199" s="338" t="s">
        <v>46</v>
      </c>
      <c r="B199" s="262" t="s">
        <v>47</v>
      </c>
      <c r="C199" s="263"/>
      <c r="D199" s="263"/>
      <c r="E199" s="263"/>
      <c r="F199" s="264"/>
      <c r="G199" s="268" t="s">
        <v>290</v>
      </c>
      <c r="H199" s="270" t="s">
        <v>48</v>
      </c>
      <c r="I199" s="272" t="s">
        <v>291</v>
      </c>
      <c r="J199" s="270" t="s">
        <v>292</v>
      </c>
      <c r="K199" s="364" t="s">
        <v>293</v>
      </c>
      <c r="L199" s="339" t="s">
        <v>176</v>
      </c>
      <c r="M199" s="567"/>
      <c r="N199" s="567"/>
      <c r="O199" s="567"/>
      <c r="P199" s="567"/>
      <c r="Q199" s="567"/>
      <c r="R199" s="567"/>
      <c r="S199" s="567"/>
    </row>
    <row r="200" spans="1:19" ht="15">
      <c r="A200" s="338"/>
      <c r="B200" s="265"/>
      <c r="C200" s="266"/>
      <c r="D200" s="266"/>
      <c r="E200" s="266"/>
      <c r="F200" s="267"/>
      <c r="G200" s="269"/>
      <c r="H200" s="271"/>
      <c r="I200" s="273"/>
      <c r="J200" s="271"/>
      <c r="K200" s="365"/>
      <c r="L200" s="340"/>
      <c r="M200" s="567"/>
      <c r="N200" s="567"/>
      <c r="O200" s="567"/>
      <c r="P200" s="567"/>
      <c r="Q200" s="567"/>
      <c r="R200" s="567"/>
      <c r="S200" s="567"/>
    </row>
    <row r="201" spans="1:19" ht="15" customHeight="1">
      <c r="A201" s="64" t="s">
        <v>49</v>
      </c>
      <c r="B201" s="247" t="s">
        <v>50</v>
      </c>
      <c r="C201" s="248"/>
      <c r="D201" s="248"/>
      <c r="E201" s="248"/>
      <c r="F201" s="249"/>
      <c r="G201" s="212">
        <v>0</v>
      </c>
      <c r="H201" s="62">
        <v>0</v>
      </c>
      <c r="I201" s="193">
        <v>0</v>
      </c>
      <c r="J201" s="62">
        <v>0</v>
      </c>
      <c r="K201" s="62">
        <v>0</v>
      </c>
      <c r="L201" s="63">
        <v>0</v>
      </c>
      <c r="M201" s="567"/>
      <c r="N201" s="567"/>
      <c r="O201" s="567"/>
      <c r="P201" s="567"/>
      <c r="Q201" s="567"/>
      <c r="R201" s="567"/>
      <c r="S201" s="567"/>
    </row>
    <row r="202" spans="1:19" ht="15" customHeight="1">
      <c r="A202" s="65" t="s">
        <v>51</v>
      </c>
      <c r="B202" s="247" t="s">
        <v>52</v>
      </c>
      <c r="C202" s="248"/>
      <c r="D202" s="248"/>
      <c r="E202" s="248"/>
      <c r="F202" s="249"/>
      <c r="G202" s="212">
        <v>0</v>
      </c>
      <c r="H202" s="62">
        <v>0</v>
      </c>
      <c r="I202" s="193">
        <v>0</v>
      </c>
      <c r="J202" s="62">
        <v>0</v>
      </c>
      <c r="K202" s="62">
        <v>0</v>
      </c>
      <c r="L202" s="63">
        <v>0</v>
      </c>
      <c r="M202" s="567"/>
      <c r="N202" s="567"/>
      <c r="O202" s="567"/>
      <c r="P202" s="567"/>
      <c r="Q202" s="567"/>
      <c r="R202" s="567"/>
      <c r="S202" s="567"/>
    </row>
    <row r="203" spans="1:19" ht="15" customHeight="1">
      <c r="A203" s="65" t="s">
        <v>51</v>
      </c>
      <c r="B203" s="247" t="s">
        <v>52</v>
      </c>
      <c r="C203" s="248"/>
      <c r="D203" s="248"/>
      <c r="E203" s="248"/>
      <c r="F203" s="249"/>
      <c r="G203" s="212">
        <v>0</v>
      </c>
      <c r="H203" s="62">
        <v>0</v>
      </c>
      <c r="I203" s="193">
        <v>0</v>
      </c>
      <c r="J203" s="62">
        <v>0</v>
      </c>
      <c r="K203" s="62">
        <v>0</v>
      </c>
      <c r="L203" s="63">
        <v>0</v>
      </c>
      <c r="M203" s="567"/>
      <c r="N203" s="567"/>
      <c r="O203" s="567"/>
      <c r="P203" s="567"/>
      <c r="Q203" s="567"/>
      <c r="R203" s="567"/>
      <c r="S203" s="567"/>
    </row>
    <row r="204" spans="1:19" ht="15" customHeight="1">
      <c r="A204" s="65" t="s">
        <v>53</v>
      </c>
      <c r="B204" s="247" t="s">
        <v>54</v>
      </c>
      <c r="C204" s="248"/>
      <c r="D204" s="248"/>
      <c r="E204" s="248"/>
      <c r="F204" s="249"/>
      <c r="G204" s="212">
        <v>0</v>
      </c>
      <c r="H204" s="62">
        <v>0</v>
      </c>
      <c r="I204" s="193">
        <v>0</v>
      </c>
      <c r="J204" s="62">
        <v>0</v>
      </c>
      <c r="K204" s="62">
        <v>0</v>
      </c>
      <c r="L204" s="63">
        <v>0</v>
      </c>
      <c r="M204" s="567"/>
      <c r="N204" s="567"/>
      <c r="O204" s="567"/>
      <c r="P204" s="567"/>
      <c r="Q204" s="567"/>
      <c r="R204" s="567"/>
      <c r="S204" s="567"/>
    </row>
    <row r="205" spans="1:19" ht="15" customHeight="1">
      <c r="A205" s="65" t="s">
        <v>264</v>
      </c>
      <c r="B205" s="247" t="s">
        <v>55</v>
      </c>
      <c r="C205" s="248"/>
      <c r="D205" s="248"/>
      <c r="E205" s="248"/>
      <c r="F205" s="249"/>
      <c r="G205" s="212">
        <v>0</v>
      </c>
      <c r="H205" s="62">
        <v>0</v>
      </c>
      <c r="I205" s="193">
        <v>0</v>
      </c>
      <c r="J205" s="62">
        <v>0</v>
      </c>
      <c r="K205" s="62">
        <v>0</v>
      </c>
      <c r="L205" s="63">
        <v>0</v>
      </c>
      <c r="M205" s="567"/>
      <c r="N205" s="567"/>
      <c r="O205" s="567"/>
      <c r="P205" s="567"/>
      <c r="Q205" s="567"/>
      <c r="R205" s="567"/>
      <c r="S205" s="567"/>
    </row>
    <row r="206" spans="1:19" ht="15.75" customHeight="1" thickBot="1">
      <c r="A206" s="66" t="s">
        <v>56</v>
      </c>
      <c r="B206" s="250" t="s">
        <v>57</v>
      </c>
      <c r="C206" s="251"/>
      <c r="D206" s="251"/>
      <c r="E206" s="251"/>
      <c r="F206" s="252"/>
      <c r="G206" s="213">
        <v>0</v>
      </c>
      <c r="H206" s="208">
        <v>0</v>
      </c>
      <c r="I206" s="194">
        <v>0</v>
      </c>
      <c r="J206" s="208">
        <v>0</v>
      </c>
      <c r="K206" s="208">
        <v>0</v>
      </c>
      <c r="L206" s="209">
        <v>0</v>
      </c>
      <c r="M206" s="567"/>
      <c r="N206" s="567"/>
      <c r="O206" s="567"/>
      <c r="P206" s="567"/>
      <c r="Q206" s="567"/>
      <c r="R206" s="567"/>
      <c r="S206" s="567"/>
    </row>
    <row r="207" spans="1:19" ht="15.75" thickBot="1">
      <c r="A207" s="71" t="s">
        <v>58</v>
      </c>
      <c r="B207" s="253"/>
      <c r="C207" s="254"/>
      <c r="D207" s="254"/>
      <c r="E207" s="254"/>
      <c r="F207" s="255"/>
      <c r="G207" s="211">
        <f aca="true" t="shared" si="0" ref="G207:L207">SUM(G201:G206)</f>
        <v>0</v>
      </c>
      <c r="H207" s="210">
        <f t="shared" si="0"/>
        <v>0</v>
      </c>
      <c r="I207" s="210">
        <f t="shared" si="0"/>
        <v>0</v>
      </c>
      <c r="J207" s="206">
        <f t="shared" si="0"/>
        <v>0</v>
      </c>
      <c r="K207" s="206">
        <f t="shared" si="0"/>
        <v>0</v>
      </c>
      <c r="L207" s="207">
        <f t="shared" si="0"/>
        <v>0</v>
      </c>
      <c r="M207" s="567"/>
      <c r="N207" s="567"/>
      <c r="O207" s="567"/>
      <c r="P207" s="567"/>
      <c r="Q207" s="567"/>
      <c r="R207" s="567"/>
      <c r="S207" s="567"/>
    </row>
    <row r="208" spans="1:19" ht="23.25" customHeight="1" thickBot="1">
      <c r="A208" s="337" t="s">
        <v>59</v>
      </c>
      <c r="B208" s="337"/>
      <c r="C208" s="337"/>
      <c r="D208" s="337"/>
      <c r="E208" s="337"/>
      <c r="F208" s="337"/>
      <c r="G208" s="337"/>
      <c r="H208" s="337"/>
      <c r="I208" s="337"/>
      <c r="J208" s="337"/>
      <c r="K208" s="337"/>
      <c r="L208" s="337"/>
      <c r="M208" s="567"/>
      <c r="N208" s="567"/>
      <c r="O208" s="567"/>
      <c r="P208" s="567"/>
      <c r="Q208" s="567"/>
      <c r="R208" s="567"/>
      <c r="S208" s="567"/>
    </row>
    <row r="209" spans="1:19" ht="15.75" thickBot="1">
      <c r="A209" s="338" t="s">
        <v>46</v>
      </c>
      <c r="B209" s="262" t="s">
        <v>47</v>
      </c>
      <c r="C209" s="263"/>
      <c r="D209" s="263"/>
      <c r="E209" s="263"/>
      <c r="F209" s="264"/>
      <c r="G209" s="268" t="s">
        <v>290</v>
      </c>
      <c r="H209" s="270" t="s">
        <v>48</v>
      </c>
      <c r="I209" s="272" t="s">
        <v>291</v>
      </c>
      <c r="J209" s="270" t="s">
        <v>292</v>
      </c>
      <c r="K209" s="364" t="s">
        <v>293</v>
      </c>
      <c r="L209" s="339" t="s">
        <v>176</v>
      </c>
      <c r="M209" s="567"/>
      <c r="N209" s="567"/>
      <c r="O209" s="567"/>
      <c r="P209" s="567"/>
      <c r="Q209" s="567"/>
      <c r="R209" s="567"/>
      <c r="S209" s="567"/>
    </row>
    <row r="210" spans="1:19" ht="15">
      <c r="A210" s="338"/>
      <c r="B210" s="265"/>
      <c r="C210" s="266"/>
      <c r="D210" s="266"/>
      <c r="E210" s="266"/>
      <c r="F210" s="267"/>
      <c r="G210" s="269"/>
      <c r="H210" s="271"/>
      <c r="I210" s="273"/>
      <c r="J210" s="271"/>
      <c r="K210" s="365"/>
      <c r="L210" s="340"/>
      <c r="M210" s="567"/>
      <c r="N210" s="567"/>
      <c r="O210" s="567"/>
      <c r="P210" s="567"/>
      <c r="Q210" s="567"/>
      <c r="R210" s="567"/>
      <c r="S210" s="567"/>
    </row>
    <row r="211" spans="1:19" ht="15" customHeight="1">
      <c r="A211" s="64" t="s">
        <v>49</v>
      </c>
      <c r="B211" s="247" t="s">
        <v>50</v>
      </c>
      <c r="C211" s="248"/>
      <c r="D211" s="248"/>
      <c r="E211" s="248"/>
      <c r="F211" s="249"/>
      <c r="G211" s="212">
        <v>0</v>
      </c>
      <c r="H211" s="62">
        <v>0</v>
      </c>
      <c r="I211" s="193">
        <v>0</v>
      </c>
      <c r="J211" s="62">
        <v>0</v>
      </c>
      <c r="K211" s="62">
        <v>0</v>
      </c>
      <c r="L211" s="63">
        <v>0</v>
      </c>
      <c r="M211" s="567"/>
      <c r="N211" s="567"/>
      <c r="O211" s="567"/>
      <c r="P211" s="567"/>
      <c r="Q211" s="567"/>
      <c r="R211" s="567"/>
      <c r="S211" s="567"/>
    </row>
    <row r="212" spans="1:19" ht="15" customHeight="1">
      <c r="A212" s="65" t="s">
        <v>51</v>
      </c>
      <c r="B212" s="247" t="s">
        <v>52</v>
      </c>
      <c r="C212" s="248"/>
      <c r="D212" s="248"/>
      <c r="E212" s="248"/>
      <c r="F212" s="249"/>
      <c r="G212" s="212">
        <v>0</v>
      </c>
      <c r="H212" s="62">
        <v>0</v>
      </c>
      <c r="I212" s="193">
        <v>0</v>
      </c>
      <c r="J212" s="62">
        <v>0</v>
      </c>
      <c r="K212" s="62">
        <v>0</v>
      </c>
      <c r="L212" s="63">
        <v>0</v>
      </c>
      <c r="M212" s="567"/>
      <c r="N212" s="567"/>
      <c r="O212" s="567"/>
      <c r="P212" s="567"/>
      <c r="Q212" s="567"/>
      <c r="R212" s="567"/>
      <c r="S212" s="567"/>
    </row>
    <row r="213" spans="1:19" ht="15" customHeight="1">
      <c r="A213" s="65" t="s">
        <v>51</v>
      </c>
      <c r="B213" s="247" t="s">
        <v>52</v>
      </c>
      <c r="C213" s="248"/>
      <c r="D213" s="248"/>
      <c r="E213" s="248"/>
      <c r="F213" s="249"/>
      <c r="G213" s="212">
        <v>0</v>
      </c>
      <c r="H213" s="62">
        <v>0</v>
      </c>
      <c r="I213" s="193">
        <v>0</v>
      </c>
      <c r="J213" s="62">
        <v>0</v>
      </c>
      <c r="K213" s="62">
        <v>0</v>
      </c>
      <c r="L213" s="63">
        <v>0</v>
      </c>
      <c r="M213" s="567"/>
      <c r="N213" s="567"/>
      <c r="O213" s="567"/>
      <c r="P213" s="567"/>
      <c r="Q213" s="567"/>
      <c r="R213" s="567"/>
      <c r="S213" s="567"/>
    </row>
    <row r="214" spans="1:19" ht="15" customHeight="1">
      <c r="A214" s="65" t="s">
        <v>53</v>
      </c>
      <c r="B214" s="247" t="s">
        <v>54</v>
      </c>
      <c r="C214" s="248"/>
      <c r="D214" s="248"/>
      <c r="E214" s="248"/>
      <c r="F214" s="249"/>
      <c r="G214" s="212">
        <v>0</v>
      </c>
      <c r="H214" s="62">
        <v>0</v>
      </c>
      <c r="I214" s="193">
        <v>0</v>
      </c>
      <c r="J214" s="62">
        <v>0</v>
      </c>
      <c r="K214" s="62">
        <v>0</v>
      </c>
      <c r="L214" s="63">
        <v>0</v>
      </c>
      <c r="M214" s="567"/>
      <c r="N214" s="567"/>
      <c r="O214" s="567"/>
      <c r="P214" s="567"/>
      <c r="Q214" s="567"/>
      <c r="R214" s="567"/>
      <c r="S214" s="567"/>
    </row>
    <row r="215" spans="1:19" ht="15" customHeight="1">
      <c r="A215" s="65" t="s">
        <v>264</v>
      </c>
      <c r="B215" s="247" t="s">
        <v>55</v>
      </c>
      <c r="C215" s="248"/>
      <c r="D215" s="248"/>
      <c r="E215" s="248"/>
      <c r="F215" s="249"/>
      <c r="G215" s="212">
        <v>0</v>
      </c>
      <c r="H215" s="62">
        <v>0</v>
      </c>
      <c r="I215" s="193">
        <v>0</v>
      </c>
      <c r="J215" s="62">
        <v>0</v>
      </c>
      <c r="K215" s="62">
        <v>0</v>
      </c>
      <c r="L215" s="63">
        <v>0</v>
      </c>
      <c r="M215" s="567"/>
      <c r="N215" s="567"/>
      <c r="O215" s="567"/>
      <c r="P215" s="567"/>
      <c r="Q215" s="567"/>
      <c r="R215" s="567"/>
      <c r="S215" s="567"/>
    </row>
    <row r="216" spans="1:19" ht="15.75" customHeight="1" thickBot="1">
      <c r="A216" s="66" t="s">
        <v>56</v>
      </c>
      <c r="B216" s="250" t="s">
        <v>57</v>
      </c>
      <c r="C216" s="251"/>
      <c r="D216" s="251"/>
      <c r="E216" s="251"/>
      <c r="F216" s="252"/>
      <c r="G216" s="213">
        <v>0</v>
      </c>
      <c r="H216" s="208">
        <v>0</v>
      </c>
      <c r="I216" s="194">
        <v>0</v>
      </c>
      <c r="J216" s="208">
        <v>0</v>
      </c>
      <c r="K216" s="208">
        <v>0</v>
      </c>
      <c r="L216" s="209">
        <v>0</v>
      </c>
      <c r="M216" s="567"/>
      <c r="N216" s="567"/>
      <c r="O216" s="567"/>
      <c r="P216" s="567"/>
      <c r="Q216" s="567"/>
      <c r="R216" s="567"/>
      <c r="S216" s="567"/>
    </row>
    <row r="217" spans="1:19" ht="15.75" thickBot="1">
      <c r="A217" s="71" t="s">
        <v>58</v>
      </c>
      <c r="B217" s="253"/>
      <c r="C217" s="254"/>
      <c r="D217" s="254"/>
      <c r="E217" s="254"/>
      <c r="F217" s="255"/>
      <c r="G217" s="211">
        <f aca="true" t="shared" si="1" ref="G217:L217">SUM(G211:G216)</f>
        <v>0</v>
      </c>
      <c r="H217" s="210">
        <f t="shared" si="1"/>
        <v>0</v>
      </c>
      <c r="I217" s="210">
        <f t="shared" si="1"/>
        <v>0</v>
      </c>
      <c r="J217" s="206">
        <f t="shared" si="1"/>
        <v>0</v>
      </c>
      <c r="K217" s="206">
        <f t="shared" si="1"/>
        <v>0</v>
      </c>
      <c r="L217" s="207">
        <f t="shared" si="1"/>
        <v>0</v>
      </c>
      <c r="M217" s="567"/>
      <c r="N217" s="567"/>
      <c r="O217" s="567"/>
      <c r="P217" s="567"/>
      <c r="Q217" s="567"/>
      <c r="R217" s="567"/>
      <c r="S217" s="567"/>
    </row>
    <row r="218" spans="1:19" ht="18.75" customHeight="1" thickBot="1">
      <c r="A218" s="337" t="s">
        <v>60</v>
      </c>
      <c r="B218" s="337"/>
      <c r="C218" s="337"/>
      <c r="D218" s="337"/>
      <c r="E218" s="337"/>
      <c r="F218" s="337"/>
      <c r="G218" s="337"/>
      <c r="H218" s="337"/>
      <c r="I218" s="337"/>
      <c r="J218" s="337"/>
      <c r="K218" s="337"/>
      <c r="L218" s="337"/>
      <c r="M218" s="567"/>
      <c r="N218" s="567"/>
      <c r="O218" s="567"/>
      <c r="P218" s="567"/>
      <c r="Q218" s="567"/>
      <c r="R218" s="567"/>
      <c r="S218" s="567"/>
    </row>
    <row r="219" spans="1:19" ht="15.75" thickBot="1">
      <c r="A219" s="338" t="s">
        <v>46</v>
      </c>
      <c r="B219" s="262" t="s">
        <v>47</v>
      </c>
      <c r="C219" s="263"/>
      <c r="D219" s="263"/>
      <c r="E219" s="263"/>
      <c r="F219" s="264"/>
      <c r="G219" s="268" t="s">
        <v>290</v>
      </c>
      <c r="H219" s="270" t="s">
        <v>48</v>
      </c>
      <c r="I219" s="272" t="s">
        <v>291</v>
      </c>
      <c r="J219" s="270" t="s">
        <v>292</v>
      </c>
      <c r="K219" s="364" t="s">
        <v>293</v>
      </c>
      <c r="L219" s="339" t="s">
        <v>176</v>
      </c>
      <c r="M219" s="567"/>
      <c r="N219" s="567"/>
      <c r="O219" s="567"/>
      <c r="P219" s="567"/>
      <c r="Q219" s="567"/>
      <c r="R219" s="567"/>
      <c r="S219" s="567"/>
    </row>
    <row r="220" spans="1:19" ht="15">
      <c r="A220" s="338"/>
      <c r="B220" s="265"/>
      <c r="C220" s="266"/>
      <c r="D220" s="266"/>
      <c r="E220" s="266"/>
      <c r="F220" s="267"/>
      <c r="G220" s="269"/>
      <c r="H220" s="271"/>
      <c r="I220" s="273"/>
      <c r="J220" s="271"/>
      <c r="K220" s="365"/>
      <c r="L220" s="340"/>
      <c r="M220" s="567"/>
      <c r="N220" s="567"/>
      <c r="O220" s="567"/>
      <c r="P220" s="567"/>
      <c r="Q220" s="567"/>
      <c r="R220" s="567"/>
      <c r="S220" s="567"/>
    </row>
    <row r="221" spans="1:19" ht="15" customHeight="1">
      <c r="A221" s="64" t="s">
        <v>49</v>
      </c>
      <c r="B221" s="247" t="s">
        <v>50</v>
      </c>
      <c r="C221" s="248"/>
      <c r="D221" s="248"/>
      <c r="E221" s="248"/>
      <c r="F221" s="249"/>
      <c r="G221" s="212">
        <v>0</v>
      </c>
      <c r="H221" s="62">
        <v>0</v>
      </c>
      <c r="I221" s="193">
        <v>0</v>
      </c>
      <c r="J221" s="62">
        <v>0</v>
      </c>
      <c r="K221" s="62">
        <v>0</v>
      </c>
      <c r="L221" s="63">
        <v>0</v>
      </c>
      <c r="M221" s="567"/>
      <c r="N221" s="567"/>
      <c r="O221" s="567"/>
      <c r="P221" s="567"/>
      <c r="Q221" s="567"/>
      <c r="R221" s="567"/>
      <c r="S221" s="567"/>
    </row>
    <row r="222" spans="1:19" ht="15" customHeight="1">
      <c r="A222" s="65" t="s">
        <v>51</v>
      </c>
      <c r="B222" s="247" t="s">
        <v>52</v>
      </c>
      <c r="C222" s="248"/>
      <c r="D222" s="248"/>
      <c r="E222" s="248"/>
      <c r="F222" s="249"/>
      <c r="G222" s="212">
        <v>0</v>
      </c>
      <c r="H222" s="62">
        <v>0</v>
      </c>
      <c r="I222" s="193">
        <v>0</v>
      </c>
      <c r="J222" s="62">
        <v>0</v>
      </c>
      <c r="K222" s="62">
        <v>0</v>
      </c>
      <c r="L222" s="63">
        <v>0</v>
      </c>
      <c r="M222" s="567"/>
      <c r="N222" s="567"/>
      <c r="O222" s="567"/>
      <c r="P222" s="567"/>
      <c r="Q222" s="567"/>
      <c r="R222" s="567"/>
      <c r="S222" s="567"/>
    </row>
    <row r="223" spans="1:19" ht="15" customHeight="1">
      <c r="A223" s="65" t="s">
        <v>51</v>
      </c>
      <c r="B223" s="247" t="s">
        <v>52</v>
      </c>
      <c r="C223" s="248"/>
      <c r="D223" s="248"/>
      <c r="E223" s="248"/>
      <c r="F223" s="249"/>
      <c r="G223" s="212">
        <v>0</v>
      </c>
      <c r="H223" s="62">
        <v>0</v>
      </c>
      <c r="I223" s="193">
        <v>0</v>
      </c>
      <c r="J223" s="62">
        <v>0</v>
      </c>
      <c r="K223" s="62">
        <v>0</v>
      </c>
      <c r="L223" s="63">
        <v>0</v>
      </c>
      <c r="M223" s="567"/>
      <c r="N223" s="567"/>
      <c r="O223" s="567"/>
      <c r="P223" s="567"/>
      <c r="Q223" s="567"/>
      <c r="R223" s="567"/>
      <c r="S223" s="567"/>
    </row>
    <row r="224" spans="1:19" ht="15" customHeight="1">
      <c r="A224" s="65" t="s">
        <v>53</v>
      </c>
      <c r="B224" s="247" t="s">
        <v>54</v>
      </c>
      <c r="C224" s="248"/>
      <c r="D224" s="248"/>
      <c r="E224" s="248"/>
      <c r="F224" s="249"/>
      <c r="G224" s="212">
        <v>0</v>
      </c>
      <c r="H224" s="62">
        <v>0</v>
      </c>
      <c r="I224" s="193">
        <v>0</v>
      </c>
      <c r="J224" s="62">
        <v>0</v>
      </c>
      <c r="K224" s="62">
        <v>0</v>
      </c>
      <c r="L224" s="63">
        <v>0</v>
      </c>
      <c r="M224" s="567"/>
      <c r="N224" s="567"/>
      <c r="O224" s="567"/>
      <c r="P224" s="567"/>
      <c r="Q224" s="567"/>
      <c r="R224" s="567"/>
      <c r="S224" s="567"/>
    </row>
    <row r="225" spans="1:19" ht="15" customHeight="1">
      <c r="A225" s="65" t="s">
        <v>264</v>
      </c>
      <c r="B225" s="247" t="s">
        <v>55</v>
      </c>
      <c r="C225" s="248"/>
      <c r="D225" s="248"/>
      <c r="E225" s="248"/>
      <c r="F225" s="249"/>
      <c r="G225" s="212">
        <v>0</v>
      </c>
      <c r="H225" s="62">
        <v>0</v>
      </c>
      <c r="I225" s="193">
        <v>0</v>
      </c>
      <c r="J225" s="62">
        <v>0</v>
      </c>
      <c r="K225" s="62">
        <v>0</v>
      </c>
      <c r="L225" s="63">
        <v>0</v>
      </c>
      <c r="M225" s="567"/>
      <c r="N225" s="567"/>
      <c r="O225" s="567"/>
      <c r="P225" s="567"/>
      <c r="Q225" s="567"/>
      <c r="R225" s="567"/>
      <c r="S225" s="567"/>
    </row>
    <row r="226" spans="1:19" ht="15.75" customHeight="1" thickBot="1">
      <c r="A226" s="66" t="s">
        <v>56</v>
      </c>
      <c r="B226" s="250" t="s">
        <v>57</v>
      </c>
      <c r="C226" s="251"/>
      <c r="D226" s="251"/>
      <c r="E226" s="251"/>
      <c r="F226" s="252"/>
      <c r="G226" s="213">
        <v>0</v>
      </c>
      <c r="H226" s="208">
        <v>0</v>
      </c>
      <c r="I226" s="194">
        <v>0</v>
      </c>
      <c r="J226" s="208">
        <v>0</v>
      </c>
      <c r="K226" s="208">
        <v>0</v>
      </c>
      <c r="L226" s="209">
        <v>0</v>
      </c>
      <c r="M226" s="567"/>
      <c r="N226" s="567"/>
      <c r="O226" s="567"/>
      <c r="P226" s="567"/>
      <c r="Q226" s="567"/>
      <c r="R226" s="567"/>
      <c r="S226" s="567"/>
    </row>
    <row r="227" spans="1:19" ht="15.75" thickBot="1">
      <c r="A227" s="71" t="s">
        <v>58</v>
      </c>
      <c r="B227" s="253"/>
      <c r="C227" s="254"/>
      <c r="D227" s="254"/>
      <c r="E227" s="254"/>
      <c r="F227" s="255"/>
      <c r="G227" s="211">
        <f aca="true" t="shared" si="2" ref="G227:L227">SUM(G221:G226)</f>
        <v>0</v>
      </c>
      <c r="H227" s="210">
        <f t="shared" si="2"/>
        <v>0</v>
      </c>
      <c r="I227" s="210">
        <f t="shared" si="2"/>
        <v>0</v>
      </c>
      <c r="J227" s="206">
        <f t="shared" si="2"/>
        <v>0</v>
      </c>
      <c r="K227" s="206">
        <f t="shared" si="2"/>
        <v>0</v>
      </c>
      <c r="L227" s="207">
        <f t="shared" si="2"/>
        <v>0</v>
      </c>
      <c r="M227" s="567"/>
      <c r="N227" s="567"/>
      <c r="O227" s="567"/>
      <c r="P227" s="567"/>
      <c r="Q227" s="567"/>
      <c r="R227" s="567"/>
      <c r="S227" s="567"/>
    </row>
    <row r="228" spans="1:19" s="47" customFormat="1" ht="15.75" thickBot="1">
      <c r="A228" s="72"/>
      <c r="B228" s="72"/>
      <c r="C228" s="72"/>
      <c r="D228" s="72"/>
      <c r="E228" s="72"/>
      <c r="F228" s="72"/>
      <c r="G228" s="72"/>
      <c r="H228" s="73"/>
      <c r="I228" s="73"/>
      <c r="J228" s="73"/>
      <c r="K228" s="74"/>
      <c r="L228" s="74"/>
      <c r="M228" s="567"/>
      <c r="N228" s="567"/>
      <c r="O228" s="567"/>
      <c r="P228" s="567"/>
      <c r="Q228" s="567"/>
      <c r="R228" s="567"/>
      <c r="S228" s="567"/>
    </row>
    <row r="229" spans="1:19" s="47" customFormat="1" ht="16.5" thickBot="1">
      <c r="A229" s="337" t="s">
        <v>247</v>
      </c>
      <c r="B229" s="337"/>
      <c r="C229" s="337"/>
      <c r="D229" s="337"/>
      <c r="E229" s="337"/>
      <c r="F229" s="337"/>
      <c r="G229" s="337"/>
      <c r="H229" s="337"/>
      <c r="I229" s="337"/>
      <c r="J229" s="337"/>
      <c r="K229" s="337"/>
      <c r="L229" s="337"/>
      <c r="M229" s="567"/>
      <c r="N229" s="567"/>
      <c r="O229" s="567"/>
      <c r="P229" s="567"/>
      <c r="Q229" s="567"/>
      <c r="R229" s="567"/>
      <c r="S229" s="567"/>
    </row>
    <row r="230" spans="1:19" s="47" customFormat="1" ht="15.75" thickBot="1">
      <c r="A230" s="338" t="s">
        <v>46</v>
      </c>
      <c r="B230" s="262" t="s">
        <v>47</v>
      </c>
      <c r="C230" s="263"/>
      <c r="D230" s="263"/>
      <c r="E230" s="263"/>
      <c r="F230" s="264"/>
      <c r="G230" s="268" t="s">
        <v>290</v>
      </c>
      <c r="H230" s="270" t="s">
        <v>48</v>
      </c>
      <c r="I230" s="272" t="s">
        <v>291</v>
      </c>
      <c r="J230" s="270" t="s">
        <v>292</v>
      </c>
      <c r="K230" s="364" t="s">
        <v>293</v>
      </c>
      <c r="L230" s="339" t="s">
        <v>176</v>
      </c>
      <c r="M230" s="567"/>
      <c r="N230" s="567"/>
      <c r="O230" s="567"/>
      <c r="P230" s="567"/>
      <c r="Q230" s="567"/>
      <c r="R230" s="567"/>
      <c r="S230" s="567"/>
    </row>
    <row r="231" spans="1:19" s="47" customFormat="1" ht="15">
      <c r="A231" s="338"/>
      <c r="B231" s="265"/>
      <c r="C231" s="266"/>
      <c r="D231" s="266"/>
      <c r="E231" s="266"/>
      <c r="F231" s="267"/>
      <c r="G231" s="269"/>
      <c r="H231" s="271"/>
      <c r="I231" s="273"/>
      <c r="J231" s="271"/>
      <c r="K231" s="365"/>
      <c r="L231" s="340"/>
      <c r="M231" s="567"/>
      <c r="N231" s="567"/>
      <c r="O231" s="567"/>
      <c r="P231" s="567"/>
      <c r="Q231" s="567"/>
      <c r="R231" s="567"/>
      <c r="S231" s="567"/>
    </row>
    <row r="232" spans="1:19" s="47" customFormat="1" ht="15" customHeight="1">
      <c r="A232" s="64" t="s">
        <v>49</v>
      </c>
      <c r="B232" s="247" t="s">
        <v>50</v>
      </c>
      <c r="C232" s="248"/>
      <c r="D232" s="248"/>
      <c r="E232" s="248"/>
      <c r="F232" s="249"/>
      <c r="G232" s="212">
        <v>0</v>
      </c>
      <c r="H232" s="62">
        <v>0</v>
      </c>
      <c r="I232" s="193">
        <v>0</v>
      </c>
      <c r="J232" s="62">
        <v>0</v>
      </c>
      <c r="K232" s="62">
        <v>0</v>
      </c>
      <c r="L232" s="63">
        <v>0</v>
      </c>
      <c r="M232" s="567"/>
      <c r="N232" s="567"/>
      <c r="O232" s="567"/>
      <c r="P232" s="567"/>
      <c r="Q232" s="567"/>
      <c r="R232" s="567"/>
      <c r="S232" s="567"/>
    </row>
    <row r="233" spans="1:19" s="47" customFormat="1" ht="15" customHeight="1">
      <c r="A233" s="65" t="s">
        <v>51</v>
      </c>
      <c r="B233" s="247" t="s">
        <v>52</v>
      </c>
      <c r="C233" s="248"/>
      <c r="D233" s="248"/>
      <c r="E233" s="248"/>
      <c r="F233" s="249"/>
      <c r="G233" s="212">
        <v>0</v>
      </c>
      <c r="H233" s="62">
        <v>0</v>
      </c>
      <c r="I233" s="193">
        <v>0</v>
      </c>
      <c r="J233" s="62">
        <v>0</v>
      </c>
      <c r="K233" s="62">
        <v>0</v>
      </c>
      <c r="L233" s="63">
        <v>0</v>
      </c>
      <c r="M233" s="567"/>
      <c r="N233" s="567"/>
      <c r="O233" s="567"/>
      <c r="P233" s="567"/>
      <c r="Q233" s="567"/>
      <c r="R233" s="567"/>
      <c r="S233" s="567"/>
    </row>
    <row r="234" spans="1:19" s="47" customFormat="1" ht="15" customHeight="1">
      <c r="A234" s="65" t="s">
        <v>51</v>
      </c>
      <c r="B234" s="247" t="s">
        <v>52</v>
      </c>
      <c r="C234" s="248"/>
      <c r="D234" s="248"/>
      <c r="E234" s="248"/>
      <c r="F234" s="249"/>
      <c r="G234" s="212">
        <v>0</v>
      </c>
      <c r="H234" s="62">
        <v>0</v>
      </c>
      <c r="I234" s="193">
        <v>0</v>
      </c>
      <c r="J234" s="62">
        <v>0</v>
      </c>
      <c r="K234" s="62">
        <v>0</v>
      </c>
      <c r="L234" s="63">
        <v>0</v>
      </c>
      <c r="M234" s="567"/>
      <c r="N234" s="567"/>
      <c r="O234" s="567"/>
      <c r="P234" s="567"/>
      <c r="Q234" s="567"/>
      <c r="R234" s="567"/>
      <c r="S234" s="567"/>
    </row>
    <row r="235" spans="1:19" s="47" customFormat="1" ht="15" customHeight="1">
      <c r="A235" s="65" t="s">
        <v>53</v>
      </c>
      <c r="B235" s="247" t="s">
        <v>54</v>
      </c>
      <c r="C235" s="248"/>
      <c r="D235" s="248"/>
      <c r="E235" s="248"/>
      <c r="F235" s="249"/>
      <c r="G235" s="212">
        <v>0</v>
      </c>
      <c r="H235" s="62">
        <v>0</v>
      </c>
      <c r="I235" s="193">
        <v>0</v>
      </c>
      <c r="J235" s="62">
        <v>0</v>
      </c>
      <c r="K235" s="62">
        <v>0</v>
      </c>
      <c r="L235" s="63">
        <v>0</v>
      </c>
      <c r="M235" s="567"/>
      <c r="N235" s="567"/>
      <c r="O235" s="567"/>
      <c r="P235" s="567"/>
      <c r="Q235" s="567"/>
      <c r="R235" s="567"/>
      <c r="S235" s="567"/>
    </row>
    <row r="236" spans="1:19" s="47" customFormat="1" ht="15" customHeight="1">
      <c r="A236" s="65" t="s">
        <v>264</v>
      </c>
      <c r="B236" s="247" t="s">
        <v>55</v>
      </c>
      <c r="C236" s="248"/>
      <c r="D236" s="248"/>
      <c r="E236" s="248"/>
      <c r="F236" s="249"/>
      <c r="G236" s="212">
        <v>0</v>
      </c>
      <c r="H236" s="62">
        <v>0</v>
      </c>
      <c r="I236" s="193">
        <v>0</v>
      </c>
      <c r="J236" s="62">
        <v>0</v>
      </c>
      <c r="K236" s="62">
        <v>0</v>
      </c>
      <c r="L236" s="63">
        <v>0</v>
      </c>
      <c r="M236" s="567"/>
      <c r="N236" s="567"/>
      <c r="O236" s="567"/>
      <c r="P236" s="567"/>
      <c r="Q236" s="567"/>
      <c r="R236" s="567"/>
      <c r="S236" s="567"/>
    </row>
    <row r="237" spans="1:19" s="47" customFormat="1" ht="15.75" customHeight="1" thickBot="1">
      <c r="A237" s="66" t="s">
        <v>56</v>
      </c>
      <c r="B237" s="250" t="s">
        <v>57</v>
      </c>
      <c r="C237" s="251"/>
      <c r="D237" s="251"/>
      <c r="E237" s="251"/>
      <c r="F237" s="252"/>
      <c r="G237" s="213">
        <v>0</v>
      </c>
      <c r="H237" s="208">
        <v>0</v>
      </c>
      <c r="I237" s="194">
        <v>0</v>
      </c>
      <c r="J237" s="208">
        <v>0</v>
      </c>
      <c r="K237" s="208">
        <v>0</v>
      </c>
      <c r="L237" s="209">
        <v>0</v>
      </c>
      <c r="M237" s="567"/>
      <c r="N237" s="567"/>
      <c r="O237" s="567"/>
      <c r="P237" s="567"/>
      <c r="Q237" s="567"/>
      <c r="R237" s="567"/>
      <c r="S237" s="567"/>
    </row>
    <row r="238" spans="1:19" s="47" customFormat="1" ht="15.75" thickBot="1">
      <c r="A238" s="71" t="s">
        <v>58</v>
      </c>
      <c r="B238" s="253"/>
      <c r="C238" s="254"/>
      <c r="D238" s="254"/>
      <c r="E238" s="254"/>
      <c r="F238" s="255"/>
      <c r="G238" s="211">
        <f aca="true" t="shared" si="3" ref="G238:L238">SUM(G232:G237)</f>
        <v>0</v>
      </c>
      <c r="H238" s="210">
        <f t="shared" si="3"/>
        <v>0</v>
      </c>
      <c r="I238" s="210">
        <f t="shared" si="3"/>
        <v>0</v>
      </c>
      <c r="J238" s="206">
        <f t="shared" si="3"/>
        <v>0</v>
      </c>
      <c r="K238" s="206">
        <f t="shared" si="3"/>
        <v>0</v>
      </c>
      <c r="L238" s="207">
        <f t="shared" si="3"/>
        <v>0</v>
      </c>
      <c r="M238" s="567"/>
      <c r="N238" s="567"/>
      <c r="O238" s="567"/>
      <c r="P238" s="567"/>
      <c r="Q238" s="567"/>
      <c r="R238" s="567"/>
      <c r="S238" s="567"/>
    </row>
    <row r="239" spans="1:19" ht="12.75" customHeight="1">
      <c r="A239" s="615">
        <f>B38</f>
        <v>0</v>
      </c>
      <c r="B239" s="615"/>
      <c r="C239" s="615"/>
      <c r="D239" s="615"/>
      <c r="E239" s="615"/>
      <c r="F239" s="615"/>
      <c r="G239" s="615"/>
      <c r="H239" s="615"/>
      <c r="I239" s="615"/>
      <c r="J239" s="615"/>
      <c r="K239" s="615"/>
      <c r="L239" s="615"/>
      <c r="M239" s="567"/>
      <c r="N239" s="567"/>
      <c r="O239" s="567"/>
      <c r="P239" s="567"/>
      <c r="Q239" s="567"/>
      <c r="R239" s="567"/>
      <c r="S239" s="567"/>
    </row>
    <row r="240" spans="1:19" ht="26.25" customHeight="1" thickBot="1">
      <c r="A240" s="612" t="s">
        <v>61</v>
      </c>
      <c r="B240" s="612"/>
      <c r="C240" s="612"/>
      <c r="D240" s="612"/>
      <c r="E240" s="612"/>
      <c r="F240" s="612"/>
      <c r="G240" s="612"/>
      <c r="H240" s="612"/>
      <c r="I240" s="612"/>
      <c r="J240" s="612"/>
      <c r="K240" s="612"/>
      <c r="L240" s="612"/>
      <c r="M240" s="567"/>
      <c r="N240" s="567"/>
      <c r="O240" s="567"/>
      <c r="P240" s="567"/>
      <c r="Q240" s="567"/>
      <c r="R240" s="567"/>
      <c r="S240" s="567"/>
    </row>
    <row r="241" spans="1:19" ht="15.75" thickBot="1">
      <c r="A241" s="338" t="s">
        <v>46</v>
      </c>
      <c r="B241" s="262" t="s">
        <v>47</v>
      </c>
      <c r="C241" s="263"/>
      <c r="D241" s="263"/>
      <c r="E241" s="263"/>
      <c r="F241" s="264"/>
      <c r="G241" s="256" t="s">
        <v>290</v>
      </c>
      <c r="H241" s="258" t="s">
        <v>48</v>
      </c>
      <c r="I241" s="260" t="s">
        <v>291</v>
      </c>
      <c r="J241" s="258" t="s">
        <v>292</v>
      </c>
      <c r="K241" s="613" t="s">
        <v>293</v>
      </c>
      <c r="L241" s="258" t="s">
        <v>176</v>
      </c>
      <c r="M241" s="567"/>
      <c r="N241" s="567"/>
      <c r="O241" s="567"/>
      <c r="P241" s="567"/>
      <c r="Q241" s="567"/>
      <c r="R241" s="567"/>
      <c r="S241" s="567"/>
    </row>
    <row r="242" spans="1:19" ht="15.75" thickBot="1">
      <c r="A242" s="338"/>
      <c r="B242" s="265"/>
      <c r="C242" s="266"/>
      <c r="D242" s="266"/>
      <c r="E242" s="266"/>
      <c r="F242" s="267"/>
      <c r="G242" s="257"/>
      <c r="H242" s="259"/>
      <c r="I242" s="261"/>
      <c r="J242" s="259"/>
      <c r="K242" s="614"/>
      <c r="L242" s="259"/>
      <c r="M242" s="567"/>
      <c r="N242" s="567"/>
      <c r="O242" s="567"/>
      <c r="P242" s="567"/>
      <c r="Q242" s="567"/>
      <c r="R242" s="567"/>
      <c r="S242" s="567"/>
    </row>
    <row r="243" spans="1:19" ht="15">
      <c r="A243" s="64" t="s">
        <v>49</v>
      </c>
      <c r="B243" s="247" t="s">
        <v>50</v>
      </c>
      <c r="C243" s="248"/>
      <c r="D243" s="248"/>
      <c r="E243" s="248"/>
      <c r="F243" s="249"/>
      <c r="G243" s="215">
        <f aca="true" t="shared" si="4" ref="G243:L243">SUM(G201+G211+G221+G232)</f>
        <v>0</v>
      </c>
      <c r="H243" s="215">
        <f t="shared" si="4"/>
        <v>0</v>
      </c>
      <c r="I243" s="215">
        <f t="shared" si="4"/>
        <v>0</v>
      </c>
      <c r="J243" s="215">
        <f t="shared" si="4"/>
        <v>0</v>
      </c>
      <c r="K243" s="215">
        <f t="shared" si="4"/>
        <v>0</v>
      </c>
      <c r="L243" s="215">
        <f t="shared" si="4"/>
        <v>0</v>
      </c>
      <c r="M243" s="567"/>
      <c r="N243" s="567"/>
      <c r="O243" s="567"/>
      <c r="P243" s="567"/>
      <c r="Q243" s="567"/>
      <c r="R243" s="567"/>
      <c r="S243" s="567"/>
    </row>
    <row r="244" spans="1:19" ht="15" customHeight="1">
      <c r="A244" s="65" t="s">
        <v>51</v>
      </c>
      <c r="B244" s="247" t="s">
        <v>52</v>
      </c>
      <c r="C244" s="248"/>
      <c r="D244" s="248"/>
      <c r="E244" s="248"/>
      <c r="F244" s="249"/>
      <c r="G244" s="214">
        <f aca="true" t="shared" si="5" ref="G244:L248">SUM(G202+G212+G222+G233)</f>
        <v>0</v>
      </c>
      <c r="H244" s="214">
        <f t="shared" si="5"/>
        <v>0</v>
      </c>
      <c r="I244" s="214">
        <f t="shared" si="5"/>
        <v>0</v>
      </c>
      <c r="J244" s="214">
        <f t="shared" si="5"/>
        <v>0</v>
      </c>
      <c r="K244" s="214">
        <f t="shared" si="5"/>
        <v>0</v>
      </c>
      <c r="L244" s="214">
        <f t="shared" si="5"/>
        <v>0</v>
      </c>
      <c r="M244" s="567"/>
      <c r="N244" s="567"/>
      <c r="O244" s="567"/>
      <c r="P244" s="567"/>
      <c r="Q244" s="567"/>
      <c r="R244" s="567"/>
      <c r="S244" s="567"/>
    </row>
    <row r="245" spans="1:19" ht="15" customHeight="1">
      <c r="A245" s="65" t="s">
        <v>51</v>
      </c>
      <c r="B245" s="247" t="s">
        <v>52</v>
      </c>
      <c r="C245" s="248"/>
      <c r="D245" s="248"/>
      <c r="E245" s="248"/>
      <c r="F245" s="249"/>
      <c r="G245" s="214">
        <f t="shared" si="5"/>
        <v>0</v>
      </c>
      <c r="H245" s="214">
        <f t="shared" si="5"/>
        <v>0</v>
      </c>
      <c r="I245" s="214">
        <f t="shared" si="5"/>
        <v>0</v>
      </c>
      <c r="J245" s="214">
        <f t="shared" si="5"/>
        <v>0</v>
      </c>
      <c r="K245" s="214">
        <f t="shared" si="5"/>
        <v>0</v>
      </c>
      <c r="L245" s="214">
        <f t="shared" si="5"/>
        <v>0</v>
      </c>
      <c r="M245" s="567"/>
      <c r="N245" s="567"/>
      <c r="O245" s="567"/>
      <c r="P245" s="567"/>
      <c r="Q245" s="567"/>
      <c r="R245" s="567"/>
      <c r="S245" s="567"/>
    </row>
    <row r="246" spans="1:19" ht="15" customHeight="1">
      <c r="A246" s="65" t="s">
        <v>53</v>
      </c>
      <c r="B246" s="247" t="s">
        <v>54</v>
      </c>
      <c r="C246" s="248"/>
      <c r="D246" s="248"/>
      <c r="E246" s="248"/>
      <c r="F246" s="249"/>
      <c r="G246" s="214">
        <f t="shared" si="5"/>
        <v>0</v>
      </c>
      <c r="H246" s="214">
        <f t="shared" si="5"/>
        <v>0</v>
      </c>
      <c r="I246" s="214">
        <f t="shared" si="5"/>
        <v>0</v>
      </c>
      <c r="J246" s="214">
        <f t="shared" si="5"/>
        <v>0</v>
      </c>
      <c r="K246" s="214">
        <f t="shared" si="5"/>
        <v>0</v>
      </c>
      <c r="L246" s="214">
        <f t="shared" si="5"/>
        <v>0</v>
      </c>
      <c r="M246" s="567"/>
      <c r="N246" s="567"/>
      <c r="O246" s="567"/>
      <c r="P246" s="567"/>
      <c r="Q246" s="567"/>
      <c r="R246" s="567"/>
      <c r="S246" s="567"/>
    </row>
    <row r="247" spans="1:19" ht="15" customHeight="1">
      <c r="A247" s="65" t="s">
        <v>264</v>
      </c>
      <c r="B247" s="247" t="s">
        <v>55</v>
      </c>
      <c r="C247" s="248"/>
      <c r="D247" s="248"/>
      <c r="E247" s="248"/>
      <c r="F247" s="249"/>
      <c r="G247" s="214">
        <f t="shared" si="5"/>
        <v>0</v>
      </c>
      <c r="H247" s="214">
        <f t="shared" si="5"/>
        <v>0</v>
      </c>
      <c r="I247" s="214">
        <f t="shared" si="5"/>
        <v>0</v>
      </c>
      <c r="J247" s="214">
        <f t="shared" si="5"/>
        <v>0</v>
      </c>
      <c r="K247" s="214">
        <f t="shared" si="5"/>
        <v>0</v>
      </c>
      <c r="L247" s="214">
        <f t="shared" si="5"/>
        <v>0</v>
      </c>
      <c r="M247" s="567"/>
      <c r="N247" s="567"/>
      <c r="O247" s="567"/>
      <c r="P247" s="567"/>
      <c r="Q247" s="567"/>
      <c r="R247" s="567"/>
      <c r="S247" s="567"/>
    </row>
    <row r="248" spans="1:19" ht="15.75" customHeight="1" thickBot="1">
      <c r="A248" s="66" t="s">
        <v>56</v>
      </c>
      <c r="B248" s="250" t="s">
        <v>57</v>
      </c>
      <c r="C248" s="251"/>
      <c r="D248" s="251"/>
      <c r="E248" s="251"/>
      <c r="F248" s="252"/>
      <c r="G248" s="216">
        <f t="shared" si="5"/>
        <v>0</v>
      </c>
      <c r="H248" s="216">
        <f t="shared" si="5"/>
        <v>0</v>
      </c>
      <c r="I248" s="216">
        <f t="shared" si="5"/>
        <v>0</v>
      </c>
      <c r="J248" s="216">
        <f t="shared" si="5"/>
        <v>0</v>
      </c>
      <c r="K248" s="216">
        <f t="shared" si="5"/>
        <v>0</v>
      </c>
      <c r="L248" s="216">
        <f t="shared" si="5"/>
        <v>0</v>
      </c>
      <c r="M248" s="567"/>
      <c r="N248" s="567"/>
      <c r="O248" s="567"/>
      <c r="P248" s="567"/>
      <c r="Q248" s="567"/>
      <c r="R248" s="567"/>
      <c r="S248" s="567"/>
    </row>
    <row r="249" spans="1:19" ht="24" customHeight="1" thickBot="1">
      <c r="A249" s="71" t="s">
        <v>58</v>
      </c>
      <c r="B249" s="253"/>
      <c r="C249" s="254"/>
      <c r="D249" s="254"/>
      <c r="E249" s="254"/>
      <c r="F249" s="255"/>
      <c r="G249" s="217">
        <f aca="true" t="shared" si="6" ref="G249:L249">SUM(G243:G248)</f>
        <v>0</v>
      </c>
      <c r="H249" s="218">
        <f t="shared" si="6"/>
        <v>0</v>
      </c>
      <c r="I249" s="218">
        <f t="shared" si="6"/>
        <v>0</v>
      </c>
      <c r="J249" s="218">
        <f t="shared" si="6"/>
        <v>0</v>
      </c>
      <c r="K249" s="218">
        <f t="shared" si="6"/>
        <v>0</v>
      </c>
      <c r="L249" s="218">
        <f t="shared" si="6"/>
        <v>0</v>
      </c>
      <c r="M249" s="567"/>
      <c r="N249" s="567"/>
      <c r="O249" s="567"/>
      <c r="P249" s="567"/>
      <c r="Q249" s="567"/>
      <c r="R249" s="567"/>
      <c r="S249" s="567"/>
    </row>
    <row r="250" spans="1:19" ht="13.5" customHeight="1" thickBot="1">
      <c r="A250" s="253"/>
      <c r="B250" s="254"/>
      <c r="C250" s="254"/>
      <c r="D250" s="254"/>
      <c r="E250" s="254"/>
      <c r="F250" s="254"/>
      <c r="G250" s="254"/>
      <c r="H250" s="254"/>
      <c r="I250" s="254"/>
      <c r="J250" s="254"/>
      <c r="K250" s="27"/>
      <c r="L250" s="28"/>
      <c r="M250" s="567"/>
      <c r="N250" s="567"/>
      <c r="O250" s="567"/>
      <c r="P250" s="567"/>
      <c r="Q250" s="567"/>
      <c r="R250" s="567"/>
      <c r="S250" s="567"/>
    </row>
    <row r="251" spans="1:19" ht="21" customHeight="1" thickBot="1">
      <c r="A251" s="619" t="s">
        <v>246</v>
      </c>
      <c r="B251" s="620"/>
      <c r="C251" s="620"/>
      <c r="D251" s="620"/>
      <c r="E251" s="620"/>
      <c r="F251" s="620"/>
      <c r="G251" s="620"/>
      <c r="H251" s="620"/>
      <c r="I251" s="620"/>
      <c r="J251" s="620"/>
      <c r="K251" s="621"/>
      <c r="L251" s="622"/>
      <c r="M251" s="567"/>
      <c r="N251" s="567"/>
      <c r="O251" s="567"/>
      <c r="P251" s="567"/>
      <c r="Q251" s="567"/>
      <c r="R251" s="567"/>
      <c r="S251" s="567"/>
    </row>
    <row r="252" spans="1:19" ht="18.75" customHeight="1" thickBot="1">
      <c r="A252" s="623"/>
      <c r="B252" s="623"/>
      <c r="C252" s="623"/>
      <c r="D252" s="623"/>
      <c r="E252" s="623"/>
      <c r="F252" s="623"/>
      <c r="G252" s="623"/>
      <c r="H252" s="623"/>
      <c r="I252" s="623"/>
      <c r="J252" s="623"/>
      <c r="K252" s="623"/>
      <c r="L252" s="623"/>
      <c r="M252" s="567"/>
      <c r="N252" s="567"/>
      <c r="O252" s="567"/>
      <c r="P252" s="567"/>
      <c r="Q252" s="567"/>
      <c r="R252" s="567"/>
      <c r="S252" s="567"/>
    </row>
    <row r="253" spans="1:19" ht="21" customHeight="1" thickBot="1">
      <c r="A253" s="624" t="s">
        <v>250</v>
      </c>
      <c r="B253" s="625"/>
      <c r="C253" s="625"/>
      <c r="D253" s="625"/>
      <c r="E253" s="625"/>
      <c r="F253" s="625"/>
      <c r="G253" s="625"/>
      <c r="H253" s="625"/>
      <c r="I253" s="625"/>
      <c r="J253" s="625"/>
      <c r="K253" s="625"/>
      <c r="L253" s="626"/>
      <c r="M253" s="567"/>
      <c r="N253" s="567"/>
      <c r="O253" s="567"/>
      <c r="P253" s="567"/>
      <c r="Q253" s="567"/>
      <c r="R253" s="567"/>
      <c r="S253" s="567"/>
    </row>
    <row r="254" spans="1:19" ht="30.75" thickBot="1">
      <c r="A254" s="627" t="s">
        <v>62</v>
      </c>
      <c r="B254" s="158" t="s">
        <v>195</v>
      </c>
      <c r="C254" s="278" t="s">
        <v>196</v>
      </c>
      <c r="D254" s="279"/>
      <c r="E254" s="158" t="s">
        <v>195</v>
      </c>
      <c r="F254" s="159" t="s">
        <v>196</v>
      </c>
      <c r="G254" s="158" t="s">
        <v>195</v>
      </c>
      <c r="H254" s="159" t="s">
        <v>196</v>
      </c>
      <c r="I254" s="278" t="s">
        <v>160</v>
      </c>
      <c r="J254" s="279"/>
      <c r="K254" s="160"/>
      <c r="L254" s="161"/>
      <c r="M254" s="567"/>
      <c r="N254" s="567"/>
      <c r="O254" s="567"/>
      <c r="P254" s="567"/>
      <c r="Q254" s="567"/>
      <c r="R254" s="567"/>
      <c r="S254" s="567"/>
    </row>
    <row r="255" spans="1:19" ht="17.25" customHeight="1" thickBot="1">
      <c r="A255" s="628"/>
      <c r="B255" s="202" t="s">
        <v>63</v>
      </c>
      <c r="C255" s="276">
        <v>0</v>
      </c>
      <c r="D255" s="277"/>
      <c r="E255" s="203" t="s">
        <v>181</v>
      </c>
      <c r="F255" s="107">
        <v>0</v>
      </c>
      <c r="G255" s="203" t="s">
        <v>182</v>
      </c>
      <c r="H255" s="107">
        <v>0</v>
      </c>
      <c r="I255" s="276">
        <f>SUM(C255+F255+H255)</f>
        <v>0</v>
      </c>
      <c r="J255" s="277"/>
      <c r="K255" s="115"/>
      <c r="L255" s="162"/>
      <c r="M255" s="567"/>
      <c r="N255" s="567"/>
      <c r="O255" s="567"/>
      <c r="P255" s="567"/>
      <c r="Q255" s="567"/>
      <c r="R255" s="567"/>
      <c r="S255" s="567"/>
    </row>
    <row r="256" spans="1:19" ht="15.75" thickBot="1">
      <c r="A256" s="385" t="s">
        <v>197</v>
      </c>
      <c r="B256" s="386"/>
      <c r="C256" s="386"/>
      <c r="D256" s="386"/>
      <c r="E256" s="386"/>
      <c r="F256" s="386"/>
      <c r="G256" s="386"/>
      <c r="H256" s="386"/>
      <c r="I256" s="386"/>
      <c r="J256" s="386"/>
      <c r="K256" s="386"/>
      <c r="L256" s="387"/>
      <c r="M256" s="567"/>
      <c r="N256" s="567"/>
      <c r="O256" s="567"/>
      <c r="P256" s="567"/>
      <c r="Q256" s="567"/>
      <c r="R256" s="567"/>
      <c r="S256" s="567"/>
    </row>
    <row r="257" spans="1:19" ht="15" customHeight="1">
      <c r="A257" s="616" t="s">
        <v>255</v>
      </c>
      <c r="B257" s="617"/>
      <c r="C257" s="617"/>
      <c r="D257" s="617"/>
      <c r="E257" s="617"/>
      <c r="F257" s="617"/>
      <c r="G257" s="617"/>
      <c r="H257" s="617"/>
      <c r="I257" s="617"/>
      <c r="J257" s="617"/>
      <c r="K257" s="617"/>
      <c r="L257" s="618"/>
      <c r="M257" s="567"/>
      <c r="N257" s="567"/>
      <c r="O257" s="567"/>
      <c r="P257" s="567"/>
      <c r="Q257" s="567"/>
      <c r="R257" s="567"/>
      <c r="S257" s="567"/>
    </row>
    <row r="258" spans="1:19" ht="9.75" customHeight="1" thickBot="1">
      <c r="A258" s="163"/>
      <c r="B258" s="164"/>
      <c r="C258" s="164"/>
      <c r="D258" s="164"/>
      <c r="E258" s="164"/>
      <c r="F258" s="164"/>
      <c r="G258" s="164"/>
      <c r="H258" s="164"/>
      <c r="I258" s="164"/>
      <c r="J258" s="164"/>
      <c r="K258" s="165"/>
      <c r="L258" s="162"/>
      <c r="M258" s="567"/>
      <c r="N258" s="567"/>
      <c r="O258" s="567"/>
      <c r="P258" s="567"/>
      <c r="Q258" s="567"/>
      <c r="R258" s="567"/>
      <c r="S258" s="567"/>
    </row>
    <row r="259" spans="1:19" ht="15" customHeight="1">
      <c r="A259" s="163"/>
      <c r="B259" s="346" t="s">
        <v>183</v>
      </c>
      <c r="C259" s="342" t="s">
        <v>198</v>
      </c>
      <c r="D259" s="343"/>
      <c r="E259" s="166" t="s">
        <v>184</v>
      </c>
      <c r="F259" s="633"/>
      <c r="G259" s="638"/>
      <c r="H259" s="332" t="s">
        <v>185</v>
      </c>
      <c r="I259" s="333"/>
      <c r="J259" s="633"/>
      <c r="K259" s="634"/>
      <c r="L259" s="162"/>
      <c r="M259" s="567"/>
      <c r="N259" s="567"/>
      <c r="O259" s="567"/>
      <c r="P259" s="567"/>
      <c r="Q259" s="567"/>
      <c r="R259" s="567"/>
      <c r="S259" s="567"/>
    </row>
    <row r="260" spans="1:19" ht="15.75" thickBot="1">
      <c r="A260" s="163"/>
      <c r="B260" s="347"/>
      <c r="C260" s="344"/>
      <c r="D260" s="345"/>
      <c r="E260" s="167" t="s">
        <v>184</v>
      </c>
      <c r="F260" s="631"/>
      <c r="G260" s="632"/>
      <c r="H260" s="334" t="s">
        <v>185</v>
      </c>
      <c r="I260" s="335"/>
      <c r="J260" s="631"/>
      <c r="K260" s="635"/>
      <c r="L260" s="162"/>
      <c r="M260" s="567"/>
      <c r="N260" s="567"/>
      <c r="O260" s="567"/>
      <c r="P260" s="567"/>
      <c r="Q260" s="567"/>
      <c r="R260" s="567"/>
      <c r="S260" s="567"/>
    </row>
    <row r="261" spans="1:19" ht="9.75" customHeight="1" thickBot="1">
      <c r="A261" s="163"/>
      <c r="B261" s="164"/>
      <c r="C261" s="168"/>
      <c r="D261" s="168"/>
      <c r="E261" s="164"/>
      <c r="F261" s="168"/>
      <c r="G261" s="164"/>
      <c r="H261" s="164"/>
      <c r="I261" s="168"/>
      <c r="J261" s="168"/>
      <c r="K261" s="169"/>
      <c r="L261" s="162"/>
      <c r="M261" s="567"/>
      <c r="N261" s="567"/>
      <c r="O261" s="567"/>
      <c r="P261" s="567"/>
      <c r="Q261" s="567"/>
      <c r="R261" s="567"/>
      <c r="S261" s="567"/>
    </row>
    <row r="262" spans="1:19" ht="15" customHeight="1">
      <c r="A262" s="163"/>
      <c r="B262" s="641" t="s">
        <v>186</v>
      </c>
      <c r="C262" s="318" t="s">
        <v>199</v>
      </c>
      <c r="D262" s="319"/>
      <c r="E262" s="170" t="s">
        <v>184</v>
      </c>
      <c r="F262" s="633"/>
      <c r="G262" s="638"/>
      <c r="H262" s="324" t="s">
        <v>185</v>
      </c>
      <c r="I262" s="325"/>
      <c r="J262" s="633"/>
      <c r="K262" s="634"/>
      <c r="L262" s="162"/>
      <c r="M262" s="567"/>
      <c r="N262" s="567"/>
      <c r="O262" s="567"/>
      <c r="P262" s="567"/>
      <c r="Q262" s="567"/>
      <c r="R262" s="567"/>
      <c r="S262" s="567"/>
    </row>
    <row r="263" spans="1:19" ht="15">
      <c r="A263" s="163"/>
      <c r="B263" s="642"/>
      <c r="C263" s="320"/>
      <c r="D263" s="321"/>
      <c r="E263" s="171" t="s">
        <v>184</v>
      </c>
      <c r="F263" s="629"/>
      <c r="G263" s="644"/>
      <c r="H263" s="283" t="s">
        <v>185</v>
      </c>
      <c r="I263" s="284"/>
      <c r="J263" s="629"/>
      <c r="K263" s="630"/>
      <c r="L263" s="162"/>
      <c r="M263" s="567"/>
      <c r="N263" s="567"/>
      <c r="O263" s="567"/>
      <c r="P263" s="567"/>
      <c r="Q263" s="567"/>
      <c r="R263" s="567"/>
      <c r="S263" s="567"/>
    </row>
    <row r="264" spans="1:19" ht="15">
      <c r="A264" s="163"/>
      <c r="B264" s="642"/>
      <c r="C264" s="320"/>
      <c r="D264" s="321"/>
      <c r="E264" s="171" t="s">
        <v>184</v>
      </c>
      <c r="F264" s="629"/>
      <c r="G264" s="644"/>
      <c r="H264" s="283" t="s">
        <v>185</v>
      </c>
      <c r="I264" s="284"/>
      <c r="J264" s="629"/>
      <c r="K264" s="630"/>
      <c r="L264" s="162"/>
      <c r="M264" s="567"/>
      <c r="N264" s="567"/>
      <c r="O264" s="567"/>
      <c r="P264" s="567"/>
      <c r="Q264" s="567"/>
      <c r="R264" s="567"/>
      <c r="S264" s="567"/>
    </row>
    <row r="265" spans="1:19" ht="15">
      <c r="A265" s="163"/>
      <c r="B265" s="643"/>
      <c r="C265" s="320"/>
      <c r="D265" s="321"/>
      <c r="E265" s="171" t="s">
        <v>184</v>
      </c>
      <c r="F265" s="629"/>
      <c r="G265" s="644"/>
      <c r="H265" s="283" t="s">
        <v>185</v>
      </c>
      <c r="I265" s="284"/>
      <c r="J265" s="629"/>
      <c r="K265" s="630"/>
      <c r="L265" s="162"/>
      <c r="M265" s="567"/>
      <c r="N265" s="567"/>
      <c r="O265" s="567"/>
      <c r="P265" s="567"/>
      <c r="Q265" s="567"/>
      <c r="R265" s="567"/>
      <c r="S265" s="567"/>
    </row>
    <row r="266" spans="1:19" ht="15.75" thickBot="1">
      <c r="A266" s="163"/>
      <c r="B266" s="347"/>
      <c r="C266" s="322"/>
      <c r="D266" s="323"/>
      <c r="E266" s="172" t="s">
        <v>184</v>
      </c>
      <c r="F266" s="631"/>
      <c r="G266" s="632"/>
      <c r="H266" s="636" t="s">
        <v>185</v>
      </c>
      <c r="I266" s="637"/>
      <c r="J266" s="631"/>
      <c r="K266" s="635"/>
      <c r="L266" s="162"/>
      <c r="M266" s="567"/>
      <c r="N266" s="567"/>
      <c r="O266" s="567"/>
      <c r="P266" s="567"/>
      <c r="Q266" s="567"/>
      <c r="R266" s="567"/>
      <c r="S266" s="567"/>
    </row>
    <row r="267" spans="1:19" ht="9" customHeight="1" thickBot="1">
      <c r="A267" s="163"/>
      <c r="B267" s="164"/>
      <c r="C267" s="168"/>
      <c r="D267" s="168"/>
      <c r="E267" s="164"/>
      <c r="F267" s="168"/>
      <c r="G267" s="164"/>
      <c r="H267" s="164"/>
      <c r="I267" s="168"/>
      <c r="J267" s="168"/>
      <c r="K267" s="169"/>
      <c r="L267" s="162"/>
      <c r="M267" s="567"/>
      <c r="N267" s="567"/>
      <c r="O267" s="567"/>
      <c r="P267" s="567"/>
      <c r="Q267" s="567"/>
      <c r="R267" s="567"/>
      <c r="S267" s="567"/>
    </row>
    <row r="268" spans="1:19" ht="15.75" customHeight="1">
      <c r="A268" s="163"/>
      <c r="B268" s="346" t="s">
        <v>187</v>
      </c>
      <c r="C268" s="318" t="s">
        <v>199</v>
      </c>
      <c r="D268" s="319"/>
      <c r="E268" s="166" t="s">
        <v>184</v>
      </c>
      <c r="F268" s="648"/>
      <c r="G268" s="649"/>
      <c r="H268" s="332" t="s">
        <v>185</v>
      </c>
      <c r="I268" s="333"/>
      <c r="J268" s="650"/>
      <c r="K268" s="651"/>
      <c r="L268" s="162"/>
      <c r="M268" s="567"/>
      <c r="N268" s="567"/>
      <c r="O268" s="567"/>
      <c r="P268" s="567"/>
      <c r="Q268" s="567"/>
      <c r="R268" s="567"/>
      <c r="S268" s="567"/>
    </row>
    <row r="269" spans="1:19" ht="15">
      <c r="A269" s="163"/>
      <c r="B269" s="643"/>
      <c r="C269" s="320"/>
      <c r="D269" s="321"/>
      <c r="E269" s="164" t="s">
        <v>184</v>
      </c>
      <c r="F269" s="330"/>
      <c r="G269" s="331"/>
      <c r="H269" s="328" t="s">
        <v>185</v>
      </c>
      <c r="I269" s="329"/>
      <c r="J269" s="645"/>
      <c r="K269" s="646"/>
      <c r="L269" s="162"/>
      <c r="M269" s="567"/>
      <c r="N269" s="567"/>
      <c r="O269" s="567"/>
      <c r="P269" s="567"/>
      <c r="Q269" s="567"/>
      <c r="R269" s="567"/>
      <c r="S269" s="567"/>
    </row>
    <row r="270" spans="1:19" ht="15">
      <c r="A270" s="163"/>
      <c r="B270" s="643"/>
      <c r="C270" s="320"/>
      <c r="D270" s="321"/>
      <c r="E270" s="164" t="s">
        <v>184</v>
      </c>
      <c r="F270" s="330"/>
      <c r="G270" s="331"/>
      <c r="H270" s="328" t="s">
        <v>185</v>
      </c>
      <c r="I270" s="329"/>
      <c r="J270" s="645"/>
      <c r="K270" s="646"/>
      <c r="L270" s="162"/>
      <c r="M270" s="567"/>
      <c r="N270" s="567"/>
      <c r="O270" s="567"/>
      <c r="P270" s="567"/>
      <c r="Q270" s="567"/>
      <c r="R270" s="567"/>
      <c r="S270" s="567"/>
    </row>
    <row r="271" spans="1:19" ht="15">
      <c r="A271" s="163"/>
      <c r="B271" s="643"/>
      <c r="C271" s="320"/>
      <c r="D271" s="321"/>
      <c r="E271" s="164" t="s">
        <v>184</v>
      </c>
      <c r="F271" s="330"/>
      <c r="G271" s="331"/>
      <c r="H271" s="328" t="s">
        <v>185</v>
      </c>
      <c r="I271" s="329"/>
      <c r="J271" s="645"/>
      <c r="K271" s="646"/>
      <c r="L271" s="162"/>
      <c r="M271" s="567"/>
      <c r="N271" s="567"/>
      <c r="O271" s="567"/>
      <c r="P271" s="567"/>
      <c r="Q271" s="567"/>
      <c r="R271" s="567"/>
      <c r="S271" s="567"/>
    </row>
    <row r="272" spans="1:19" ht="15.75" thickBot="1">
      <c r="A272" s="163"/>
      <c r="B272" s="347"/>
      <c r="C272" s="322"/>
      <c r="D272" s="323"/>
      <c r="E272" s="167" t="s">
        <v>184</v>
      </c>
      <c r="F272" s="326"/>
      <c r="G272" s="327"/>
      <c r="H272" s="334" t="s">
        <v>185</v>
      </c>
      <c r="I272" s="335"/>
      <c r="J272" s="639"/>
      <c r="K272" s="640"/>
      <c r="L272" s="162"/>
      <c r="M272" s="567"/>
      <c r="N272" s="567"/>
      <c r="O272" s="567"/>
      <c r="P272" s="567"/>
      <c r="Q272" s="567"/>
      <c r="R272" s="567"/>
      <c r="S272" s="567"/>
    </row>
    <row r="273" spans="1:19" s="47" customFormat="1" ht="15.75" thickBot="1">
      <c r="A273" s="280" t="s">
        <v>266</v>
      </c>
      <c r="B273" s="281"/>
      <c r="C273" s="281"/>
      <c r="D273" s="281"/>
      <c r="E273" s="281"/>
      <c r="F273" s="281"/>
      <c r="G273" s="281"/>
      <c r="H273" s="281"/>
      <c r="I273" s="281"/>
      <c r="J273" s="281"/>
      <c r="K273" s="281"/>
      <c r="L273" s="282"/>
      <c r="M273" s="567"/>
      <c r="N273" s="567"/>
      <c r="O273" s="567"/>
      <c r="P273" s="567"/>
      <c r="Q273" s="567"/>
      <c r="R273" s="567"/>
      <c r="S273" s="567"/>
    </row>
    <row r="274" spans="1:19" ht="15">
      <c r="A274" s="92"/>
      <c r="B274" s="92"/>
      <c r="C274" s="92"/>
      <c r="D274" s="92"/>
      <c r="E274" s="92"/>
      <c r="F274" s="92"/>
      <c r="G274" s="92"/>
      <c r="H274" s="92"/>
      <c r="I274" s="92"/>
      <c r="J274" s="657"/>
      <c r="K274" s="658"/>
      <c r="L274" s="658"/>
      <c r="M274" s="567"/>
      <c r="N274" s="567"/>
      <c r="O274" s="567"/>
      <c r="P274" s="567"/>
      <c r="Q274" s="567"/>
      <c r="R274" s="567"/>
      <c r="S274" s="567"/>
    </row>
    <row r="275" spans="1:19" ht="37.5" customHeight="1">
      <c r="A275" s="647"/>
      <c r="B275" s="647"/>
      <c r="C275" s="647"/>
      <c r="D275" s="647"/>
      <c r="E275" s="647"/>
      <c r="F275" s="647"/>
      <c r="G275" s="647"/>
      <c r="H275" s="647"/>
      <c r="I275" s="647"/>
      <c r="J275" s="647"/>
      <c r="K275" s="647"/>
      <c r="L275" s="647"/>
      <c r="M275" s="37"/>
      <c r="N275" s="37"/>
      <c r="O275" s="37"/>
      <c r="P275" s="37"/>
      <c r="Q275" s="37"/>
      <c r="R275" s="37"/>
      <c r="S275" s="37"/>
    </row>
    <row r="276" spans="1:19" ht="16.5" customHeight="1">
      <c r="A276" s="388">
        <f>B38</f>
        <v>0</v>
      </c>
      <c r="B276" s="388"/>
      <c r="C276" s="388"/>
      <c r="D276" s="388"/>
      <c r="E276" s="388"/>
      <c r="F276" s="388"/>
      <c r="G276" s="388"/>
      <c r="H276" s="388"/>
      <c r="I276" s="388"/>
      <c r="J276" s="388"/>
      <c r="K276" s="388"/>
      <c r="L276" s="388"/>
      <c r="M276" s="38"/>
      <c r="N276" s="37"/>
      <c r="O276" s="37"/>
      <c r="P276" s="37"/>
      <c r="Q276" s="37"/>
      <c r="R276" s="37"/>
      <c r="S276" s="37"/>
    </row>
    <row r="277" spans="1:27" ht="25.5" customHeight="1">
      <c r="A277" s="96" t="s">
        <v>259</v>
      </c>
      <c r="B277" s="96"/>
      <c r="C277" s="96"/>
      <c r="D277" s="311">
        <f>F2</f>
        <v>43870</v>
      </c>
      <c r="E277" s="312"/>
      <c r="F277" s="97" t="s">
        <v>40</v>
      </c>
      <c r="G277" s="98">
        <f>H2</f>
        <v>44600</v>
      </c>
      <c r="H277" s="96"/>
      <c r="I277" s="96"/>
      <c r="J277" s="96"/>
      <c r="K277" s="96"/>
      <c r="L277" s="96"/>
      <c r="M277" s="49"/>
      <c r="N277" s="37"/>
      <c r="O277" s="37"/>
      <c r="P277" s="37"/>
      <c r="Q277" s="37"/>
      <c r="R277" s="37"/>
      <c r="S277" s="37"/>
      <c r="T277" s="13"/>
      <c r="U277" s="13"/>
      <c r="V277" s="13"/>
      <c r="W277" s="13"/>
      <c r="X277" s="13"/>
      <c r="Y277" s="13"/>
      <c r="Z277" s="13"/>
      <c r="AA277" s="14"/>
    </row>
    <row r="278" spans="1:27" ht="18" customHeight="1" thickBot="1">
      <c r="A278" s="675" t="s">
        <v>146</v>
      </c>
      <c r="B278" s="675"/>
      <c r="C278" s="675"/>
      <c r="D278" s="675"/>
      <c r="E278" s="675"/>
      <c r="F278" s="675"/>
      <c r="G278" s="675"/>
      <c r="H278" s="675"/>
      <c r="I278" s="675"/>
      <c r="J278" s="675"/>
      <c r="K278" s="675"/>
      <c r="L278" s="675"/>
      <c r="M278" s="4"/>
      <c r="N278" s="4"/>
      <c r="O278" s="4"/>
      <c r="P278" s="4"/>
      <c r="Q278" s="4"/>
      <c r="R278" s="4"/>
      <c r="S278" s="4"/>
      <c r="T278" s="4"/>
      <c r="U278" s="4"/>
      <c r="V278" s="4"/>
      <c r="W278" s="4"/>
      <c r="X278" s="4"/>
      <c r="Y278" s="4"/>
      <c r="Z278" s="4"/>
      <c r="AA278" s="14"/>
    </row>
    <row r="279" spans="1:26" ht="40.5" customHeight="1" thickBot="1">
      <c r="A279" s="84" t="s">
        <v>212</v>
      </c>
      <c r="B279" s="69" t="s">
        <v>213</v>
      </c>
      <c r="C279" s="659" t="s">
        <v>211</v>
      </c>
      <c r="D279" s="660"/>
      <c r="E279" s="661"/>
      <c r="F279" s="95" t="s">
        <v>203</v>
      </c>
      <c r="G279" s="192" t="s">
        <v>204</v>
      </c>
      <c r="H279" s="379" t="s">
        <v>215</v>
      </c>
      <c r="I279" s="380"/>
      <c r="J279" s="95" t="s">
        <v>214</v>
      </c>
      <c r="K279" s="94" t="s">
        <v>205</v>
      </c>
      <c r="L279" s="85" t="s">
        <v>210</v>
      </c>
      <c r="M279" s="39"/>
      <c r="N279" s="40"/>
      <c r="O279" s="41"/>
      <c r="Q279" s="42"/>
      <c r="R279" s="43"/>
      <c r="S279" s="42"/>
      <c r="T279" s="13"/>
      <c r="U279" s="13"/>
      <c r="V279" s="13"/>
      <c r="W279" s="13"/>
      <c r="X279" s="13"/>
      <c r="Y279" s="13"/>
      <c r="Z279" s="13"/>
    </row>
    <row r="280" spans="1:26" ht="19.5" customHeight="1">
      <c r="A280" s="57">
        <f aca="true" t="shared" si="7" ref="A280:A290">H122</f>
        <v>0</v>
      </c>
      <c r="B280" s="58" t="s">
        <v>72</v>
      </c>
      <c r="C280" s="688" t="str">
        <f aca="true" t="shared" si="8" ref="C280:C290">E122</f>
        <v>Diretor(a) Pedagógico(a)</v>
      </c>
      <c r="D280" s="688"/>
      <c r="E280" s="688"/>
      <c r="F280" s="204">
        <v>0</v>
      </c>
      <c r="G280" s="223"/>
      <c r="H280" s="224"/>
      <c r="I280" s="224"/>
      <c r="J280" s="224"/>
      <c r="K280" s="224"/>
      <c r="L280" s="225"/>
      <c r="M280" s="48"/>
      <c r="N280" s="44"/>
      <c r="O280" s="44"/>
      <c r="P280" s="45"/>
      <c r="Q280" s="46"/>
      <c r="R280" s="44"/>
      <c r="S280" s="44"/>
      <c r="T280" s="13"/>
      <c r="U280" s="13"/>
      <c r="V280" s="13"/>
      <c r="W280" s="13"/>
      <c r="X280" s="13"/>
      <c r="Y280" s="13"/>
      <c r="Z280" s="13"/>
    </row>
    <row r="281" spans="1:26" ht="19.5" customHeight="1">
      <c r="A281" s="26">
        <f t="shared" si="7"/>
        <v>0</v>
      </c>
      <c r="B281" s="6" t="s">
        <v>73</v>
      </c>
      <c r="C281" s="652" t="str">
        <f t="shared" si="8"/>
        <v>Coord. Pedagógico(a)</v>
      </c>
      <c r="D281" s="652"/>
      <c r="E281" s="652"/>
      <c r="F281" s="205">
        <v>0</v>
      </c>
      <c r="G281" s="226"/>
      <c r="H281" s="227"/>
      <c r="I281" s="227"/>
      <c r="J281" s="227"/>
      <c r="K281" s="227"/>
      <c r="L281" s="228"/>
      <c r="M281" s="48"/>
      <c r="N281" s="44"/>
      <c r="O281" s="44"/>
      <c r="P281" s="45"/>
      <c r="Q281" s="46"/>
      <c r="R281" s="44"/>
      <c r="S281" s="44"/>
      <c r="T281" s="13"/>
      <c r="U281" s="13"/>
      <c r="V281" s="13"/>
      <c r="W281" s="13"/>
      <c r="X281" s="13"/>
      <c r="Y281" s="13"/>
      <c r="Z281" s="13"/>
    </row>
    <row r="282" spans="1:26" ht="19.5" customHeight="1" thickBot="1">
      <c r="A282" s="26">
        <f t="shared" si="7"/>
        <v>0</v>
      </c>
      <c r="B282" s="6" t="s">
        <v>74</v>
      </c>
      <c r="C282" s="652" t="str">
        <f t="shared" si="8"/>
        <v>Professor (a) 20 h</v>
      </c>
      <c r="D282" s="652"/>
      <c r="E282" s="652"/>
      <c r="F282" s="205">
        <v>0</v>
      </c>
      <c r="G282" s="226"/>
      <c r="H282" s="227"/>
      <c r="I282" s="227"/>
      <c r="J282" s="227"/>
      <c r="K282" s="227"/>
      <c r="L282" s="228"/>
      <c r="M282" s="48"/>
      <c r="N282" s="44"/>
      <c r="O282" s="44"/>
      <c r="P282" s="45"/>
      <c r="Q282" s="46"/>
      <c r="R282" s="44"/>
      <c r="S282" s="44"/>
      <c r="T282" s="13"/>
      <c r="U282" s="13"/>
      <c r="V282" s="13"/>
      <c r="W282" s="13"/>
      <c r="X282" s="13"/>
      <c r="Y282" s="13"/>
      <c r="Z282" s="13"/>
    </row>
    <row r="283" spans="1:26" ht="19.5" customHeight="1">
      <c r="A283" s="26">
        <f t="shared" si="7"/>
        <v>0</v>
      </c>
      <c r="B283" s="6" t="s">
        <v>75</v>
      </c>
      <c r="C283" s="652" t="str">
        <f t="shared" si="8"/>
        <v>Professor (a) 30 h</v>
      </c>
      <c r="D283" s="652"/>
      <c r="E283" s="652"/>
      <c r="F283" s="205">
        <v>0</v>
      </c>
      <c r="G283" s="226"/>
      <c r="H283" s="227"/>
      <c r="I283" s="714" t="s">
        <v>296</v>
      </c>
      <c r="J283" s="715"/>
      <c r="K283" s="716"/>
      <c r="L283" s="228"/>
      <c r="M283" s="48"/>
      <c r="N283" s="44"/>
      <c r="O283" s="44"/>
      <c r="P283" s="45"/>
      <c r="Q283" s="46"/>
      <c r="R283" s="44"/>
      <c r="S283" s="44"/>
      <c r="T283" s="13"/>
      <c r="U283" s="15"/>
      <c r="V283" s="15"/>
      <c r="W283" s="13"/>
      <c r="X283" s="15"/>
      <c r="Y283" s="15"/>
      <c r="Z283" s="13"/>
    </row>
    <row r="284" spans="1:26" ht="19.5" customHeight="1">
      <c r="A284" s="26">
        <f t="shared" si="7"/>
        <v>0</v>
      </c>
      <c r="B284" s="6" t="s">
        <v>76</v>
      </c>
      <c r="C284" s="652" t="str">
        <f t="shared" si="8"/>
        <v>Professor (a) 40 h</v>
      </c>
      <c r="D284" s="652"/>
      <c r="E284" s="652"/>
      <c r="F284" s="205">
        <v>0</v>
      </c>
      <c r="G284" s="226"/>
      <c r="H284" s="227"/>
      <c r="I284" s="717"/>
      <c r="J284" s="718"/>
      <c r="K284" s="719"/>
      <c r="L284" s="228"/>
      <c r="M284" s="48"/>
      <c r="N284" s="44"/>
      <c r="O284" s="44"/>
      <c r="P284" s="45"/>
      <c r="Q284" s="46"/>
      <c r="R284" s="44"/>
      <c r="S284" s="44"/>
      <c r="T284" s="16"/>
      <c r="U284" s="15"/>
      <c r="V284" s="15"/>
      <c r="W284" s="13"/>
      <c r="X284" s="15"/>
      <c r="Y284" s="15"/>
      <c r="Z284" s="13"/>
    </row>
    <row r="285" spans="1:26" ht="19.5" customHeight="1" thickBot="1">
      <c r="A285" s="26">
        <f t="shared" si="7"/>
        <v>0</v>
      </c>
      <c r="B285" s="6" t="s">
        <v>77</v>
      </c>
      <c r="C285" s="652" t="str">
        <f t="shared" si="8"/>
        <v>Monitor (a)</v>
      </c>
      <c r="D285" s="652"/>
      <c r="E285" s="652"/>
      <c r="F285" s="205">
        <v>0</v>
      </c>
      <c r="G285" s="226"/>
      <c r="H285" s="227"/>
      <c r="I285" s="720"/>
      <c r="J285" s="721"/>
      <c r="K285" s="722"/>
      <c r="L285" s="228"/>
      <c r="M285" s="48"/>
      <c r="N285" s="44"/>
      <c r="O285" s="44"/>
      <c r="P285" s="45"/>
      <c r="Q285" s="46"/>
      <c r="R285" s="44"/>
      <c r="S285" s="44"/>
      <c r="T285" s="13"/>
      <c r="U285" s="13"/>
      <c r="V285" s="13"/>
      <c r="W285" s="13"/>
      <c r="X285" s="15"/>
      <c r="Y285" s="15"/>
      <c r="Z285" s="13"/>
    </row>
    <row r="286" spans="1:26" ht="19.5" customHeight="1">
      <c r="A286" s="26">
        <f t="shared" si="7"/>
        <v>0</v>
      </c>
      <c r="B286" s="6" t="s">
        <v>78</v>
      </c>
      <c r="C286" s="652" t="str">
        <f t="shared" si="8"/>
        <v>Secretário(a) Escolar*</v>
      </c>
      <c r="D286" s="652"/>
      <c r="E286" s="652"/>
      <c r="F286" s="205">
        <v>0</v>
      </c>
      <c r="G286" s="226"/>
      <c r="H286" s="227"/>
      <c r="I286" s="723">
        <v>0</v>
      </c>
      <c r="J286" s="724"/>
      <c r="K286" s="725"/>
      <c r="L286" s="228"/>
      <c r="M286" s="48"/>
      <c r="N286" s="44"/>
      <c r="O286" s="44"/>
      <c r="P286" s="45"/>
      <c r="Q286" s="46"/>
      <c r="R286" s="44"/>
      <c r="S286" s="44"/>
      <c r="T286" s="13"/>
      <c r="U286" s="13"/>
      <c r="V286" s="13"/>
      <c r="W286" s="13"/>
      <c r="X286" s="13"/>
      <c r="Y286" s="13"/>
      <c r="Z286" s="13"/>
    </row>
    <row r="287" spans="1:26" ht="19.5" customHeight="1">
      <c r="A287" s="26">
        <f t="shared" si="7"/>
        <v>0</v>
      </c>
      <c r="B287" s="6" t="s">
        <v>79</v>
      </c>
      <c r="C287" s="652" t="str">
        <f t="shared" si="8"/>
        <v>Nutricionista</v>
      </c>
      <c r="D287" s="652"/>
      <c r="E287" s="652"/>
      <c r="F287" s="205">
        <v>0</v>
      </c>
      <c r="G287" s="226"/>
      <c r="H287" s="227"/>
      <c r="I287" s="726"/>
      <c r="J287" s="727"/>
      <c r="K287" s="728"/>
      <c r="L287" s="228"/>
      <c r="M287" s="48"/>
      <c r="N287" s="44"/>
      <c r="O287" s="44"/>
      <c r="P287" s="45"/>
      <c r="Q287" s="46"/>
      <c r="R287" s="44"/>
      <c r="S287" s="44"/>
      <c r="T287" s="13"/>
      <c r="U287" s="13"/>
      <c r="V287" s="13"/>
      <c r="W287" s="13"/>
      <c r="X287" s="13"/>
      <c r="Y287" s="13"/>
      <c r="Z287" s="13"/>
    </row>
    <row r="288" spans="1:26" ht="19.5" customHeight="1" thickBot="1">
      <c r="A288" s="26">
        <f t="shared" si="7"/>
        <v>0</v>
      </c>
      <c r="B288" s="6" t="s">
        <v>80</v>
      </c>
      <c r="C288" s="652" t="str">
        <f t="shared" si="8"/>
        <v>Porteiro (a)</v>
      </c>
      <c r="D288" s="652"/>
      <c r="E288" s="652"/>
      <c r="F288" s="205">
        <v>0</v>
      </c>
      <c r="G288" s="226"/>
      <c r="H288" s="227"/>
      <c r="I288" s="729"/>
      <c r="J288" s="730"/>
      <c r="K288" s="731"/>
      <c r="L288" s="228"/>
      <c r="M288" s="48"/>
      <c r="N288" s="44"/>
      <c r="O288" s="44"/>
      <c r="P288" s="45"/>
      <c r="Q288" s="46"/>
      <c r="R288" s="44"/>
      <c r="S288" s="44"/>
      <c r="T288" s="13"/>
      <c r="U288" s="13"/>
      <c r="V288" s="13"/>
      <c r="W288" s="13"/>
      <c r="X288" s="13"/>
      <c r="Y288" s="13"/>
      <c r="Z288" s="13"/>
    </row>
    <row r="289" spans="1:26" ht="19.5" customHeight="1">
      <c r="A289" s="26">
        <f t="shared" si="7"/>
        <v>0</v>
      </c>
      <c r="B289" s="6" t="s">
        <v>81</v>
      </c>
      <c r="C289" s="652" t="str">
        <f t="shared" si="8"/>
        <v>Cozinheiro (a)</v>
      </c>
      <c r="D289" s="652"/>
      <c r="E289" s="652"/>
      <c r="F289" s="205">
        <v>0</v>
      </c>
      <c r="G289" s="226"/>
      <c r="H289" s="227"/>
      <c r="I289" s="227"/>
      <c r="J289" s="227"/>
      <c r="K289" s="227"/>
      <c r="L289" s="228"/>
      <c r="M289" s="48"/>
      <c r="N289" s="44"/>
      <c r="O289" s="44"/>
      <c r="P289" s="45"/>
      <c r="Q289" s="46"/>
      <c r="R289" s="44"/>
      <c r="S289" s="44"/>
      <c r="T289" s="13"/>
      <c r="U289" s="13"/>
      <c r="V289" s="13"/>
      <c r="W289" s="13"/>
      <c r="X289" s="13"/>
      <c r="Y289" s="13"/>
      <c r="Z289" s="13"/>
    </row>
    <row r="290" spans="1:25" ht="19.5" customHeight="1" thickBot="1">
      <c r="A290" s="26">
        <f t="shared" si="7"/>
        <v>0</v>
      </c>
      <c r="B290" s="6" t="s">
        <v>82</v>
      </c>
      <c r="C290" s="652" t="str">
        <f t="shared" si="8"/>
        <v>Serv Ger Cons/Limp</v>
      </c>
      <c r="D290" s="652"/>
      <c r="E290" s="652"/>
      <c r="F290" s="205">
        <v>0</v>
      </c>
      <c r="G290" s="226"/>
      <c r="H290" s="227"/>
      <c r="I290" s="227"/>
      <c r="J290" s="227"/>
      <c r="K290" s="227"/>
      <c r="L290" s="228"/>
      <c r="M290" s="48"/>
      <c r="N290" s="44"/>
      <c r="O290" s="44"/>
      <c r="P290" s="45"/>
      <c r="Q290" s="46"/>
      <c r="R290" s="44"/>
      <c r="S290" s="44"/>
      <c r="T290" s="14"/>
      <c r="U290" s="14"/>
      <c r="V290" s="14"/>
      <c r="W290" s="14"/>
      <c r="X290" s="14"/>
      <c r="Y290" s="14"/>
    </row>
    <row r="291" spans="1:36" ht="29.25" customHeight="1" thickBot="1">
      <c r="A291" s="654" t="s">
        <v>159</v>
      </c>
      <c r="B291" s="655"/>
      <c r="C291" s="655"/>
      <c r="D291" s="655"/>
      <c r="E291" s="655"/>
      <c r="F291" s="655"/>
      <c r="G291" s="655"/>
      <c r="H291" s="655"/>
      <c r="I291" s="655"/>
      <c r="J291" s="655"/>
      <c r="K291" s="655"/>
      <c r="L291" s="656"/>
      <c r="M291" s="50"/>
      <c r="N291" s="50"/>
      <c r="O291" s="50"/>
      <c r="P291" s="50"/>
      <c r="Q291" s="50"/>
      <c r="R291" s="50"/>
      <c r="S291" s="50"/>
      <c r="T291" s="19"/>
      <c r="U291" s="19"/>
      <c r="V291" s="19"/>
      <c r="W291" s="19"/>
      <c r="X291" s="19"/>
      <c r="Y291" s="19"/>
      <c r="Z291" s="19"/>
      <c r="AA291" s="19"/>
      <c r="AB291" s="19"/>
      <c r="AC291" s="19"/>
      <c r="AD291" s="19"/>
      <c r="AE291" s="19"/>
      <c r="AF291" s="19"/>
      <c r="AG291" s="19"/>
      <c r="AH291" s="19"/>
      <c r="AI291" s="19"/>
      <c r="AJ291" s="20"/>
    </row>
    <row r="292" spans="1:12" s="60" customFormat="1" ht="24.75" customHeight="1" thickBot="1">
      <c r="A292" s="654" t="s">
        <v>193</v>
      </c>
      <c r="B292" s="655"/>
      <c r="C292" s="655"/>
      <c r="D292" s="655"/>
      <c r="E292" s="655"/>
      <c r="F292" s="655"/>
      <c r="G292" s="655"/>
      <c r="H292" s="655"/>
      <c r="I292" s="655"/>
      <c r="J292" s="655"/>
      <c r="K292" s="655"/>
      <c r="L292" s="656"/>
    </row>
    <row r="293" spans="1:36" ht="15.75" customHeight="1">
      <c r="A293" s="533">
        <f>B38</f>
        <v>0</v>
      </c>
      <c r="B293" s="533"/>
      <c r="C293" s="533"/>
      <c r="D293" s="533"/>
      <c r="E293" s="533"/>
      <c r="F293" s="533"/>
      <c r="G293" s="533"/>
      <c r="H293" s="533"/>
      <c r="I293" s="533"/>
      <c r="J293" s="533"/>
      <c r="K293" s="533"/>
      <c r="L293" s="533"/>
      <c r="S293" s="59"/>
      <c r="AJ293" s="25"/>
    </row>
    <row r="294" spans="1:36" ht="15.75">
      <c r="A294" s="666" t="s">
        <v>161</v>
      </c>
      <c r="B294" s="666"/>
      <c r="C294" s="666"/>
      <c r="D294" s="666"/>
      <c r="E294" s="666"/>
      <c r="F294" s="666"/>
      <c r="G294" s="666"/>
      <c r="H294" s="666"/>
      <c r="I294" s="666"/>
      <c r="J294" s="666"/>
      <c r="K294" s="70"/>
      <c r="L294" s="70"/>
      <c r="M294" s="70"/>
      <c r="N294" s="70"/>
      <c r="O294" s="70"/>
      <c r="P294" s="70"/>
      <c r="Q294" s="70"/>
      <c r="R294" s="70"/>
      <c r="S294" s="70"/>
      <c r="AJ294" s="25"/>
    </row>
    <row r="295" spans="1:36" ht="6.75" customHeight="1" thickBot="1">
      <c r="A295" s="36"/>
      <c r="B295" s="36"/>
      <c r="C295" s="36"/>
      <c r="D295" s="36"/>
      <c r="E295" s="36"/>
      <c r="F295" s="36"/>
      <c r="G295" s="36"/>
      <c r="H295" s="36"/>
      <c r="I295" s="36"/>
      <c r="J295" s="36"/>
      <c r="K295" s="70"/>
      <c r="L295" s="70"/>
      <c r="M295" s="70"/>
      <c r="N295" s="70"/>
      <c r="O295" s="70"/>
      <c r="P295" s="70"/>
      <c r="Q295" s="70"/>
      <c r="R295" s="70"/>
      <c r="S295" s="70"/>
      <c r="AJ295" s="25"/>
    </row>
    <row r="296" spans="1:36" ht="15" customHeight="1" thickBot="1">
      <c r="A296" s="667" t="s">
        <v>66</v>
      </c>
      <c r="B296" s="667"/>
      <c r="C296" s="667"/>
      <c r="D296" s="667"/>
      <c r="E296" s="667"/>
      <c r="F296" s="667"/>
      <c r="G296" s="668" t="s">
        <v>147</v>
      </c>
      <c r="H296" s="668"/>
      <c r="I296" s="668"/>
      <c r="J296" s="668"/>
      <c r="K296" s="70"/>
      <c r="L296" s="70"/>
      <c r="M296" s="70"/>
      <c r="N296" s="70"/>
      <c r="O296" s="70"/>
      <c r="P296" s="70"/>
      <c r="Q296" s="70"/>
      <c r="R296" s="70"/>
      <c r="S296" s="70"/>
      <c r="AJ296" s="25"/>
    </row>
    <row r="297" spans="1:36" ht="29.25" customHeight="1">
      <c r="A297" s="667"/>
      <c r="B297" s="667"/>
      <c r="C297" s="667"/>
      <c r="D297" s="667"/>
      <c r="E297" s="667"/>
      <c r="F297" s="667"/>
      <c r="G297" s="21" t="s">
        <v>162</v>
      </c>
      <c r="H297" s="5" t="s">
        <v>163</v>
      </c>
      <c r="I297" s="313" t="s">
        <v>216</v>
      </c>
      <c r="J297" s="314"/>
      <c r="K297" s="70"/>
      <c r="L297" s="70"/>
      <c r="M297" s="70"/>
      <c r="N297" s="70"/>
      <c r="O297" s="70"/>
      <c r="P297" s="70"/>
      <c r="Q297" s="70"/>
      <c r="R297" s="70"/>
      <c r="S297" s="70"/>
      <c r="AJ297" s="25"/>
    </row>
    <row r="298" spans="1:36" ht="15" customHeight="1" thickBot="1">
      <c r="A298" s="676" t="s">
        <v>164</v>
      </c>
      <c r="B298" s="61" t="s">
        <v>95</v>
      </c>
      <c r="C298" s="317" t="str">
        <f>D152</f>
        <v>Gêneros alimentícios</v>
      </c>
      <c r="D298" s="317"/>
      <c r="E298" s="317"/>
      <c r="F298" s="317"/>
      <c r="G298" s="229"/>
      <c r="H298" s="230"/>
      <c r="I298" s="230"/>
      <c r="J298" s="231"/>
      <c r="K298" s="70"/>
      <c r="L298" s="70"/>
      <c r="M298" s="70"/>
      <c r="N298" s="70"/>
      <c r="O298" s="70"/>
      <c r="P298" s="70"/>
      <c r="Q298" s="70"/>
      <c r="R298" s="70"/>
      <c r="S298" s="70"/>
      <c r="AJ298" s="25"/>
    </row>
    <row r="299" spans="1:36" ht="15" customHeight="1" thickBot="1">
      <c r="A299" s="676"/>
      <c r="B299" s="61" t="s">
        <v>98</v>
      </c>
      <c r="C299" s="317" t="str">
        <f aca="true" t="shared" si="9" ref="C299:C313">D153</f>
        <v>Roupa de cama, mesa e banho</v>
      </c>
      <c r="D299" s="317"/>
      <c r="E299" s="317"/>
      <c r="F299" s="317"/>
      <c r="G299" s="232"/>
      <c r="H299" s="233"/>
      <c r="I299" s="233"/>
      <c r="J299" s="234"/>
      <c r="K299" s="70"/>
      <c r="L299" s="70"/>
      <c r="M299" s="70"/>
      <c r="N299" s="70"/>
      <c r="O299" s="70"/>
      <c r="P299" s="70"/>
      <c r="Q299" s="70"/>
      <c r="R299" s="70"/>
      <c r="S299" s="70"/>
      <c r="AJ299" s="25"/>
    </row>
    <row r="300" spans="1:36" ht="15" customHeight="1" thickBot="1">
      <c r="A300" s="676"/>
      <c r="B300" s="61" t="s">
        <v>100</v>
      </c>
      <c r="C300" s="317" t="str">
        <f t="shared" si="9"/>
        <v>Aquisição de gás de cozinha</v>
      </c>
      <c r="D300" s="317"/>
      <c r="E300" s="317"/>
      <c r="F300" s="317"/>
      <c r="G300" s="232"/>
      <c r="H300" s="233"/>
      <c r="I300" s="233"/>
      <c r="J300" s="234"/>
      <c r="K300" s="70"/>
      <c r="L300" s="70"/>
      <c r="M300" s="70"/>
      <c r="N300" s="70"/>
      <c r="O300" s="70"/>
      <c r="P300" s="70"/>
      <c r="Q300" s="70"/>
      <c r="R300" s="70"/>
      <c r="S300" s="70"/>
      <c r="AJ300" s="25"/>
    </row>
    <row r="301" spans="1:36" ht="15" customHeight="1" thickBot="1">
      <c r="A301" s="676"/>
      <c r="B301" s="61" t="s">
        <v>102</v>
      </c>
      <c r="C301" s="317" t="str">
        <f t="shared" si="9"/>
        <v>Material de limpeza em geral</v>
      </c>
      <c r="D301" s="317"/>
      <c r="E301" s="317"/>
      <c r="F301" s="317"/>
      <c r="G301" s="232"/>
      <c r="H301" s="702" t="s">
        <v>296</v>
      </c>
      <c r="I301" s="703"/>
      <c r="J301" s="234"/>
      <c r="K301" s="70"/>
      <c r="L301" s="70"/>
      <c r="M301" s="70"/>
      <c r="N301" s="70"/>
      <c r="O301" s="70"/>
      <c r="P301" s="70"/>
      <c r="Q301" s="70"/>
      <c r="R301" s="70"/>
      <c r="S301" s="70"/>
      <c r="AJ301" s="25"/>
    </row>
    <row r="302" spans="1:36" ht="15" customHeight="1" thickBot="1">
      <c r="A302" s="676"/>
      <c r="B302" s="61" t="s">
        <v>104</v>
      </c>
      <c r="C302" s="317" t="str">
        <f t="shared" si="9"/>
        <v>Material de Expediente</v>
      </c>
      <c r="D302" s="317"/>
      <c r="E302" s="317"/>
      <c r="F302" s="317"/>
      <c r="G302" s="232"/>
      <c r="H302" s="704"/>
      <c r="I302" s="705"/>
      <c r="J302" s="234"/>
      <c r="K302" s="70"/>
      <c r="L302" s="70"/>
      <c r="M302" s="70"/>
      <c r="N302" s="70"/>
      <c r="O302" s="70"/>
      <c r="P302" s="70"/>
      <c r="Q302" s="70"/>
      <c r="R302" s="70"/>
      <c r="S302" s="70"/>
      <c r="AJ302" s="25"/>
    </row>
    <row r="303" spans="1:36" ht="15" customHeight="1" thickBot="1">
      <c r="A303" s="676"/>
      <c r="B303" s="61" t="s">
        <v>105</v>
      </c>
      <c r="C303" s="317" t="str">
        <f t="shared" si="9"/>
        <v>Material de segurança/higiene do trabalho</v>
      </c>
      <c r="D303" s="317"/>
      <c r="E303" s="317"/>
      <c r="F303" s="317"/>
      <c r="G303" s="232"/>
      <c r="H303" s="706"/>
      <c r="I303" s="707"/>
      <c r="J303" s="234"/>
      <c r="K303" s="70"/>
      <c r="L303" s="70"/>
      <c r="M303" s="70"/>
      <c r="N303" s="70"/>
      <c r="O303" s="70"/>
      <c r="P303" s="70"/>
      <c r="Q303" s="70"/>
      <c r="R303" s="70"/>
      <c r="S303" s="70"/>
      <c r="AJ303" s="25"/>
    </row>
    <row r="304" spans="1:36" ht="15" customHeight="1" thickBot="1">
      <c r="A304" s="676"/>
      <c r="B304" s="61" t="s">
        <v>107</v>
      </c>
      <c r="C304" s="317" t="str">
        <f t="shared" si="9"/>
        <v>Material para reparos/manutenção equipamentos</v>
      </c>
      <c r="D304" s="317"/>
      <c r="E304" s="317"/>
      <c r="F304" s="317"/>
      <c r="G304" s="232"/>
      <c r="H304" s="708">
        <v>0</v>
      </c>
      <c r="I304" s="709"/>
      <c r="J304" s="234"/>
      <c r="K304" s="70"/>
      <c r="L304" s="70"/>
      <c r="M304" s="70"/>
      <c r="N304" s="70"/>
      <c r="O304" s="70"/>
      <c r="P304" s="70"/>
      <c r="Q304" s="70"/>
      <c r="R304" s="70"/>
      <c r="S304" s="70"/>
      <c r="AJ304" s="25"/>
    </row>
    <row r="305" spans="1:36" ht="16.5" customHeight="1" thickBot="1">
      <c r="A305" s="676"/>
      <c r="B305" s="61" t="s">
        <v>109</v>
      </c>
      <c r="C305" s="317" t="str">
        <f t="shared" si="9"/>
        <v>Material p/ reparos/manut.da unid. de atendimento</v>
      </c>
      <c r="D305" s="317"/>
      <c r="E305" s="317"/>
      <c r="F305" s="317"/>
      <c r="G305" s="232"/>
      <c r="H305" s="710"/>
      <c r="I305" s="711"/>
      <c r="J305" s="234"/>
      <c r="K305" s="70"/>
      <c r="L305" s="70"/>
      <c r="M305" s="70"/>
      <c r="N305" s="70"/>
      <c r="O305" s="70"/>
      <c r="P305" s="70"/>
      <c r="Q305" s="70"/>
      <c r="R305" s="70"/>
      <c r="S305" s="70"/>
      <c r="AJ305" s="25"/>
    </row>
    <row r="306" spans="1:36" ht="15" customHeight="1" thickBot="1">
      <c r="A306" s="676"/>
      <c r="B306" s="61" t="s">
        <v>111</v>
      </c>
      <c r="C306" s="317" t="str">
        <f t="shared" si="9"/>
        <v>Utensílios para cozinha</v>
      </c>
      <c r="D306" s="317"/>
      <c r="E306" s="317"/>
      <c r="F306" s="317"/>
      <c r="G306" s="232"/>
      <c r="H306" s="712"/>
      <c r="I306" s="713"/>
      <c r="J306" s="234"/>
      <c r="K306" s="70"/>
      <c r="L306" s="70"/>
      <c r="M306" s="70"/>
      <c r="N306" s="70"/>
      <c r="O306" s="70"/>
      <c r="P306" s="70"/>
      <c r="Q306" s="70"/>
      <c r="R306" s="70"/>
      <c r="S306" s="70"/>
      <c r="AJ306" s="25"/>
    </row>
    <row r="307" spans="1:36" ht="15" customHeight="1" thickBot="1">
      <c r="A307" s="676"/>
      <c r="B307" s="61" t="s">
        <v>113</v>
      </c>
      <c r="C307" s="317" t="str">
        <f t="shared" si="9"/>
        <v>Combustível  e lubrificante automotivo</v>
      </c>
      <c r="D307" s="317"/>
      <c r="E307" s="317"/>
      <c r="F307" s="317"/>
      <c r="G307" s="232"/>
      <c r="H307" s="233"/>
      <c r="I307" s="233"/>
      <c r="J307" s="234"/>
      <c r="K307" s="70"/>
      <c r="L307" s="70"/>
      <c r="M307" s="70"/>
      <c r="N307" s="70"/>
      <c r="O307" s="70"/>
      <c r="P307" s="70"/>
      <c r="Q307" s="70"/>
      <c r="R307" s="70"/>
      <c r="S307" s="70"/>
      <c r="AJ307" s="25"/>
    </row>
    <row r="308" spans="1:36" ht="15" customHeight="1" thickBot="1">
      <c r="A308" s="676"/>
      <c r="B308" s="61" t="s">
        <v>115</v>
      </c>
      <c r="C308" s="317" t="str">
        <f t="shared" si="9"/>
        <v>Material Didático Pedagógico</v>
      </c>
      <c r="D308" s="317"/>
      <c r="E308" s="317"/>
      <c r="F308" s="317"/>
      <c r="G308" s="232"/>
      <c r="H308" s="233"/>
      <c r="I308" s="233"/>
      <c r="J308" s="234"/>
      <c r="K308" s="70"/>
      <c r="L308" s="70"/>
      <c r="M308" s="70"/>
      <c r="N308" s="70"/>
      <c r="O308" s="70"/>
      <c r="P308" s="70"/>
      <c r="Q308" s="70"/>
      <c r="R308" s="70"/>
      <c r="S308" s="70"/>
      <c r="AJ308" s="25"/>
    </row>
    <row r="309" spans="1:36" ht="15" customHeight="1" thickBot="1">
      <c r="A309" s="676"/>
      <c r="B309" s="61" t="s">
        <v>117</v>
      </c>
      <c r="C309" s="317" t="str">
        <f t="shared" si="9"/>
        <v>Brinquedos Pedagógicos</v>
      </c>
      <c r="D309" s="317"/>
      <c r="E309" s="317"/>
      <c r="F309" s="317"/>
      <c r="G309" s="232"/>
      <c r="H309" s="233"/>
      <c r="I309" s="233"/>
      <c r="J309" s="234"/>
      <c r="K309" s="70"/>
      <c r="L309" s="70"/>
      <c r="M309" s="70"/>
      <c r="N309" s="70"/>
      <c r="O309" s="70"/>
      <c r="P309" s="70"/>
      <c r="Q309" s="70"/>
      <c r="R309" s="70"/>
      <c r="S309" s="70"/>
      <c r="AJ309" s="25"/>
    </row>
    <row r="310" spans="1:36" ht="15" customHeight="1" thickBot="1">
      <c r="A310" s="676"/>
      <c r="B310" s="61" t="s">
        <v>119</v>
      </c>
      <c r="C310" s="317" t="str">
        <f t="shared" si="9"/>
        <v>Material de higiene da criança</v>
      </c>
      <c r="D310" s="317"/>
      <c r="E310" s="317"/>
      <c r="F310" s="317"/>
      <c r="G310" s="232"/>
      <c r="H310" s="233"/>
      <c r="I310" s="233"/>
      <c r="J310" s="234"/>
      <c r="K310" s="70"/>
      <c r="L310" s="70"/>
      <c r="M310" s="70"/>
      <c r="N310" s="70"/>
      <c r="O310" s="70"/>
      <c r="P310" s="70"/>
      <c r="Q310" s="70"/>
      <c r="R310" s="70"/>
      <c r="S310" s="70"/>
      <c r="AJ310" s="25"/>
    </row>
    <row r="311" spans="1:19" ht="15" customHeight="1" thickBot="1">
      <c r="A311" s="676"/>
      <c r="B311" s="61" t="s">
        <v>121</v>
      </c>
      <c r="C311" s="317" t="str">
        <f t="shared" si="9"/>
        <v>Uniforme das crianças e funcionários</v>
      </c>
      <c r="D311" s="317"/>
      <c r="E311" s="317"/>
      <c r="F311" s="317"/>
      <c r="G311" s="232"/>
      <c r="H311" s="233"/>
      <c r="I311" s="233"/>
      <c r="J311" s="234"/>
      <c r="K311" s="70"/>
      <c r="L311" s="70"/>
      <c r="M311" s="70"/>
      <c r="N311" s="70"/>
      <c r="O311" s="70"/>
      <c r="P311" s="70"/>
      <c r="Q311" s="70"/>
      <c r="R311" s="70"/>
      <c r="S311" s="70"/>
    </row>
    <row r="312" spans="1:36" ht="15" customHeight="1" thickBot="1">
      <c r="A312" s="676"/>
      <c r="B312" s="61" t="s">
        <v>122</v>
      </c>
      <c r="C312" s="317" t="str">
        <f t="shared" si="9"/>
        <v>Aquisição de colchonetes</v>
      </c>
      <c r="D312" s="317"/>
      <c r="E312" s="317"/>
      <c r="F312" s="317"/>
      <c r="G312" s="232"/>
      <c r="H312" s="233"/>
      <c r="I312" s="233"/>
      <c r="J312" s="234"/>
      <c r="K312" s="70"/>
      <c r="L312" s="70"/>
      <c r="M312" s="70"/>
      <c r="N312" s="70"/>
      <c r="O312" s="70"/>
      <c r="P312" s="70"/>
      <c r="Q312" s="70"/>
      <c r="R312" s="70"/>
      <c r="S312" s="70"/>
      <c r="AJ312" s="25"/>
    </row>
    <row r="313" spans="1:36" ht="15" customHeight="1" thickBot="1">
      <c r="A313" s="676"/>
      <c r="B313" s="99" t="s">
        <v>124</v>
      </c>
      <c r="C313" s="665" t="str">
        <f t="shared" si="9"/>
        <v>Livros Técnicos/ literatura infantil/não imobilizáveis</v>
      </c>
      <c r="D313" s="665"/>
      <c r="E313" s="665"/>
      <c r="F313" s="665"/>
      <c r="G313" s="244"/>
      <c r="H313" s="245"/>
      <c r="I313" s="245"/>
      <c r="J313" s="246"/>
      <c r="K313" s="70"/>
      <c r="L313" s="70"/>
      <c r="M313" s="70"/>
      <c r="N313" s="70"/>
      <c r="O313" s="70"/>
      <c r="P313" s="70"/>
      <c r="Q313" s="70"/>
      <c r="R313" s="70"/>
      <c r="S313" s="70"/>
      <c r="AJ313" s="25"/>
    </row>
    <row r="314" spans="1:36" ht="8.25" customHeight="1">
      <c r="A314" s="653"/>
      <c r="B314" s="653"/>
      <c r="C314" s="653"/>
      <c r="D314" s="653"/>
      <c r="E314" s="653"/>
      <c r="F314" s="653"/>
      <c r="G314" s="653"/>
      <c r="H314" s="653"/>
      <c r="I314" s="653"/>
      <c r="J314" s="653"/>
      <c r="K314" s="653"/>
      <c r="L314" s="653"/>
      <c r="M314" s="70"/>
      <c r="N314" s="70"/>
      <c r="O314" s="70"/>
      <c r="P314" s="70"/>
      <c r="Q314" s="70"/>
      <c r="R314" s="70"/>
      <c r="S314" s="70"/>
      <c r="AJ314" s="25"/>
    </row>
    <row r="315" spans="1:36" ht="15.75">
      <c r="A315" s="666" t="s">
        <v>166</v>
      </c>
      <c r="B315" s="666"/>
      <c r="C315" s="666"/>
      <c r="D315" s="666"/>
      <c r="E315" s="666"/>
      <c r="F315" s="666"/>
      <c r="G315" s="666"/>
      <c r="H315" s="666"/>
      <c r="I315" s="666"/>
      <c r="J315" s="666"/>
      <c r="K315" s="70"/>
      <c r="L315" s="70"/>
      <c r="M315" s="70"/>
      <c r="N315" s="70"/>
      <c r="O315" s="70"/>
      <c r="P315" s="70"/>
      <c r="Q315" s="70"/>
      <c r="R315" s="70"/>
      <c r="S315" s="70"/>
      <c r="AJ315" s="25"/>
    </row>
    <row r="316" spans="1:36" ht="7.5" customHeight="1" thickBot="1">
      <c r="A316" s="669"/>
      <c r="B316" s="669"/>
      <c r="C316" s="669"/>
      <c r="D316" s="669"/>
      <c r="E316" s="669"/>
      <c r="F316" s="669"/>
      <c r="G316" s="669"/>
      <c r="H316" s="669"/>
      <c r="I316" s="669"/>
      <c r="J316" s="669"/>
      <c r="K316" s="70"/>
      <c r="L316" s="70"/>
      <c r="M316" s="70"/>
      <c r="N316" s="70"/>
      <c r="O316" s="70"/>
      <c r="P316" s="70"/>
      <c r="Q316" s="70"/>
      <c r="R316" s="70"/>
      <c r="S316" s="70"/>
      <c r="AJ316" s="25"/>
    </row>
    <row r="317" spans="1:36" ht="15" customHeight="1" thickBot="1">
      <c r="A317" s="670" t="s">
        <v>66</v>
      </c>
      <c r="B317" s="670"/>
      <c r="C317" s="670"/>
      <c r="D317" s="670"/>
      <c r="E317" s="670"/>
      <c r="F317" s="670"/>
      <c r="G317" s="732" t="s">
        <v>147</v>
      </c>
      <c r="H317" s="732"/>
      <c r="I317" s="732"/>
      <c r="J317" s="733"/>
      <c r="K317" s="70"/>
      <c r="L317" s="70"/>
      <c r="M317" s="70"/>
      <c r="N317" s="70"/>
      <c r="O317" s="70"/>
      <c r="P317" s="70"/>
      <c r="Q317" s="70"/>
      <c r="R317" s="70"/>
      <c r="S317" s="70"/>
      <c r="AJ317" s="25"/>
    </row>
    <row r="318" spans="1:36" ht="30.75" customHeight="1" thickBot="1">
      <c r="A318" s="670"/>
      <c r="B318" s="671"/>
      <c r="C318" s="671"/>
      <c r="D318" s="671"/>
      <c r="E318" s="671"/>
      <c r="F318" s="671"/>
      <c r="G318" s="21" t="s">
        <v>162</v>
      </c>
      <c r="H318" s="5" t="s">
        <v>163</v>
      </c>
      <c r="I318" s="315" t="s">
        <v>217</v>
      </c>
      <c r="J318" s="316"/>
      <c r="K318" s="70"/>
      <c r="L318" s="70"/>
      <c r="M318" s="70"/>
      <c r="N318" s="70"/>
      <c r="O318" s="70"/>
      <c r="P318" s="70"/>
      <c r="Q318" s="70"/>
      <c r="R318" s="70"/>
      <c r="S318" s="70"/>
      <c r="AJ318" s="25"/>
    </row>
    <row r="319" spans="1:36" ht="36" customHeight="1" thickBot="1">
      <c r="A319" s="305" t="s">
        <v>167</v>
      </c>
      <c r="B319" s="100" t="s">
        <v>126</v>
      </c>
      <c r="C319" s="662" t="str">
        <f>D172</f>
        <v>Pagamento de despesas conforme Decreto 37.843/2016 - Artigo 40</v>
      </c>
      <c r="D319" s="663"/>
      <c r="E319" s="663"/>
      <c r="F319" s="664"/>
      <c r="G319" s="235"/>
      <c r="H319" s="236"/>
      <c r="I319" s="236"/>
      <c r="J319" s="237"/>
      <c r="K319" s="70"/>
      <c r="L319" s="70"/>
      <c r="M319" s="70"/>
      <c r="N319" s="70"/>
      <c r="O319" s="70"/>
      <c r="P319" s="70"/>
      <c r="Q319" s="70"/>
      <c r="R319" s="70"/>
      <c r="S319" s="70"/>
      <c r="AJ319" s="25"/>
    </row>
    <row r="320" spans="1:36" ht="13.5" customHeight="1">
      <c r="A320" s="306"/>
      <c r="B320" s="101" t="s">
        <v>127</v>
      </c>
      <c r="C320" s="285" t="str">
        <f aca="true" t="shared" si="10" ref="C320:C327">D173</f>
        <v>Transporte com fins pedagógicos e/ou culturais</v>
      </c>
      <c r="D320" s="286"/>
      <c r="E320" s="286"/>
      <c r="F320" s="287"/>
      <c r="G320" s="238"/>
      <c r="H320" s="702" t="s">
        <v>296</v>
      </c>
      <c r="I320" s="703"/>
      <c r="J320" s="240"/>
      <c r="K320" s="70"/>
      <c r="L320" s="70"/>
      <c r="M320" s="70"/>
      <c r="N320" s="70"/>
      <c r="O320" s="70"/>
      <c r="P320" s="70"/>
      <c r="Q320" s="70"/>
      <c r="R320" s="70"/>
      <c r="S320" s="70"/>
      <c r="AJ320" s="25"/>
    </row>
    <row r="321" spans="1:36" ht="15" customHeight="1">
      <c r="A321" s="306"/>
      <c r="B321" s="101" t="s">
        <v>128</v>
      </c>
      <c r="C321" s="285" t="str">
        <f t="shared" si="10"/>
        <v>Pagamento de Água/Esgoto</v>
      </c>
      <c r="D321" s="286"/>
      <c r="E321" s="286"/>
      <c r="F321" s="287"/>
      <c r="G321" s="238"/>
      <c r="H321" s="704"/>
      <c r="I321" s="705"/>
      <c r="J321" s="240"/>
      <c r="K321" s="70"/>
      <c r="L321" s="70"/>
      <c r="M321" s="70"/>
      <c r="N321" s="70"/>
      <c r="O321" s="70"/>
      <c r="P321" s="70"/>
      <c r="Q321" s="70"/>
      <c r="R321" s="70"/>
      <c r="S321" s="70"/>
      <c r="AJ321" s="25"/>
    </row>
    <row r="322" spans="1:36" ht="15" customHeight="1" thickBot="1">
      <c r="A322" s="306"/>
      <c r="B322" s="101" t="s">
        <v>130</v>
      </c>
      <c r="C322" s="285" t="str">
        <f t="shared" si="10"/>
        <v>Pagamento de Luz</v>
      </c>
      <c r="D322" s="286"/>
      <c r="E322" s="286"/>
      <c r="F322" s="287"/>
      <c r="G322" s="238"/>
      <c r="H322" s="706"/>
      <c r="I322" s="707"/>
      <c r="J322" s="240"/>
      <c r="K322" s="70"/>
      <c r="L322" s="70"/>
      <c r="M322" s="70"/>
      <c r="N322" s="70"/>
      <c r="O322" s="70"/>
      <c r="P322" s="70"/>
      <c r="Q322" s="70"/>
      <c r="R322" s="70"/>
      <c r="S322" s="70"/>
      <c r="AJ322" s="25"/>
    </row>
    <row r="323" spans="1:36" ht="15" customHeight="1">
      <c r="A323" s="306"/>
      <c r="B323" s="101" t="s">
        <v>132</v>
      </c>
      <c r="C323" s="285" t="str">
        <f t="shared" si="10"/>
        <v>Pagamento de Telefone fixo/internet/celular</v>
      </c>
      <c r="D323" s="286"/>
      <c r="E323" s="286"/>
      <c r="F323" s="287"/>
      <c r="G323" s="238"/>
      <c r="H323" s="708">
        <v>0</v>
      </c>
      <c r="I323" s="709"/>
      <c r="J323" s="240"/>
      <c r="K323" s="70"/>
      <c r="L323" s="70"/>
      <c r="M323" s="70"/>
      <c r="N323" s="70"/>
      <c r="O323" s="70"/>
      <c r="P323" s="70"/>
      <c r="Q323" s="70"/>
      <c r="R323" s="70"/>
      <c r="S323" s="70"/>
      <c r="AJ323" s="25"/>
    </row>
    <row r="324" spans="1:36" ht="15" customHeight="1">
      <c r="A324" s="306"/>
      <c r="B324" s="101" t="s">
        <v>134</v>
      </c>
      <c r="C324" s="285" t="str">
        <f t="shared" si="10"/>
        <v>Serviços de Contabilidade</v>
      </c>
      <c r="D324" s="286"/>
      <c r="E324" s="286"/>
      <c r="F324" s="287"/>
      <c r="G324" s="238"/>
      <c r="H324" s="710"/>
      <c r="I324" s="711"/>
      <c r="J324" s="240"/>
      <c r="K324" s="70"/>
      <c r="L324" s="70"/>
      <c r="M324" s="70"/>
      <c r="N324" s="70"/>
      <c r="O324" s="70"/>
      <c r="P324" s="70"/>
      <c r="Q324" s="70"/>
      <c r="R324" s="70"/>
      <c r="S324" s="70"/>
      <c r="AJ324" s="25"/>
    </row>
    <row r="325" spans="1:36" ht="15" customHeight="1" thickBot="1">
      <c r="A325" s="306"/>
      <c r="B325" s="101" t="s">
        <v>136</v>
      </c>
      <c r="C325" s="285" t="str">
        <f t="shared" si="10"/>
        <v>Lei da Aprendizagem (Menor Aprendiz)</v>
      </c>
      <c r="D325" s="286"/>
      <c r="E325" s="286"/>
      <c r="F325" s="287"/>
      <c r="G325" s="238"/>
      <c r="H325" s="712"/>
      <c r="I325" s="713"/>
      <c r="J325" s="240"/>
      <c r="K325" s="70"/>
      <c r="L325" s="70"/>
      <c r="M325" s="70"/>
      <c r="N325" s="70"/>
      <c r="O325" s="70"/>
      <c r="P325" s="70"/>
      <c r="Q325" s="70"/>
      <c r="R325" s="70"/>
      <c r="S325" s="70"/>
      <c r="AJ325" s="25"/>
    </row>
    <row r="326" spans="1:36" ht="15" customHeight="1">
      <c r="A326" s="306"/>
      <c r="B326" s="102" t="s">
        <v>137</v>
      </c>
      <c r="C326" s="285" t="str">
        <f t="shared" si="10"/>
        <v>Agente de Segurança Patrimonial / Vigia</v>
      </c>
      <c r="D326" s="286"/>
      <c r="E326" s="286"/>
      <c r="F326" s="287"/>
      <c r="G326" s="238"/>
      <c r="H326" s="239"/>
      <c r="I326" s="239"/>
      <c r="J326" s="240"/>
      <c r="K326" s="70"/>
      <c r="L326" s="70"/>
      <c r="M326" s="70"/>
      <c r="N326" s="70"/>
      <c r="O326" s="70"/>
      <c r="P326" s="70"/>
      <c r="Q326" s="70"/>
      <c r="R326" s="70"/>
      <c r="S326" s="70"/>
      <c r="AJ326" s="25"/>
    </row>
    <row r="327" spans="1:40" ht="15" customHeight="1">
      <c r="A327" s="306"/>
      <c r="B327" s="101" t="s">
        <v>177</v>
      </c>
      <c r="C327" s="285" t="str">
        <f t="shared" si="10"/>
        <v>Auditoria</v>
      </c>
      <c r="D327" s="286"/>
      <c r="E327" s="286"/>
      <c r="F327" s="287"/>
      <c r="G327" s="238"/>
      <c r="H327" s="239"/>
      <c r="I327" s="239"/>
      <c r="J327" s="240"/>
      <c r="K327" s="70"/>
      <c r="L327" s="70"/>
      <c r="M327" s="70"/>
      <c r="N327" s="70"/>
      <c r="O327" s="70"/>
      <c r="P327" s="70"/>
      <c r="Q327" s="70"/>
      <c r="R327" s="70"/>
      <c r="S327" s="70"/>
      <c r="T327" s="18"/>
      <c r="U327" s="18"/>
      <c r="V327" s="18"/>
      <c r="W327" s="18"/>
      <c r="X327" s="18"/>
      <c r="Y327" s="18"/>
      <c r="Z327" s="18"/>
      <c r="AA327" s="18"/>
      <c r="AB327" s="18"/>
      <c r="AC327" s="18"/>
      <c r="AD327" s="18"/>
      <c r="AE327" s="18"/>
      <c r="AF327" s="18"/>
      <c r="AG327" s="18"/>
      <c r="AH327" s="18"/>
      <c r="AI327" s="18"/>
      <c r="AJ327" s="18"/>
      <c r="AK327" s="18"/>
      <c r="AL327" s="18"/>
      <c r="AM327" s="18"/>
      <c r="AN327" s="18"/>
    </row>
    <row r="328" spans="1:40" s="47" customFormat="1" ht="15" customHeight="1">
      <c r="A328" s="306"/>
      <c r="B328" s="102" t="s">
        <v>178</v>
      </c>
      <c r="C328" s="285" t="str">
        <f>D181</f>
        <v>Assessoria Jurídica</v>
      </c>
      <c r="D328" s="286"/>
      <c r="E328" s="286"/>
      <c r="F328" s="287"/>
      <c r="G328" s="238"/>
      <c r="H328" s="239"/>
      <c r="I328" s="239"/>
      <c r="J328" s="240"/>
      <c r="K328" s="70"/>
      <c r="L328" s="70"/>
      <c r="M328" s="70"/>
      <c r="N328" s="70"/>
      <c r="O328" s="70"/>
      <c r="P328" s="70"/>
      <c r="Q328" s="70"/>
      <c r="R328" s="70"/>
      <c r="S328" s="70"/>
      <c r="T328" s="18"/>
      <c r="U328" s="18"/>
      <c r="V328" s="18"/>
      <c r="W328" s="18"/>
      <c r="X328" s="18"/>
      <c r="Y328" s="18"/>
      <c r="Z328" s="18"/>
      <c r="AA328" s="18"/>
      <c r="AB328" s="18"/>
      <c r="AC328" s="18"/>
      <c r="AD328" s="18"/>
      <c r="AE328" s="18"/>
      <c r="AF328" s="18"/>
      <c r="AG328" s="18"/>
      <c r="AH328" s="18"/>
      <c r="AI328" s="18"/>
      <c r="AJ328" s="18"/>
      <c r="AK328" s="18"/>
      <c r="AL328" s="18"/>
      <c r="AM328" s="18"/>
      <c r="AN328" s="18"/>
    </row>
    <row r="329" spans="1:40" s="47" customFormat="1" ht="15" customHeight="1" thickBot="1">
      <c r="A329" s="307"/>
      <c r="B329" s="103" t="s">
        <v>267</v>
      </c>
      <c r="C329" s="308" t="str">
        <f>D182</f>
        <v>Plano Odontológico e Seguro de Vida</v>
      </c>
      <c r="D329" s="309"/>
      <c r="E329" s="309"/>
      <c r="F329" s="310"/>
      <c r="G329" s="241"/>
      <c r="H329" s="242"/>
      <c r="I329" s="242"/>
      <c r="J329" s="243"/>
      <c r="K329" s="70"/>
      <c r="L329" s="70"/>
      <c r="M329" s="70"/>
      <c r="N329" s="70"/>
      <c r="O329" s="70"/>
      <c r="P329" s="70"/>
      <c r="Q329" s="70"/>
      <c r="R329" s="70"/>
      <c r="S329" s="70"/>
      <c r="T329" s="18"/>
      <c r="U329" s="18"/>
      <c r="V329" s="18"/>
      <c r="W329" s="18"/>
      <c r="X329" s="18"/>
      <c r="Y329" s="18"/>
      <c r="Z329" s="18"/>
      <c r="AA329" s="18"/>
      <c r="AB329" s="18"/>
      <c r="AC329" s="18"/>
      <c r="AD329" s="18"/>
      <c r="AE329" s="18"/>
      <c r="AF329" s="18"/>
      <c r="AG329" s="18"/>
      <c r="AH329" s="18"/>
      <c r="AI329" s="18"/>
      <c r="AJ329" s="18"/>
      <c r="AK329" s="18"/>
      <c r="AL329" s="18"/>
      <c r="AM329" s="18"/>
      <c r="AN329" s="18"/>
    </row>
    <row r="330" spans="1:40" ht="15.75" customHeight="1" thickBot="1">
      <c r="A330" s="689"/>
      <c r="B330" s="689"/>
      <c r="C330" s="689"/>
      <c r="D330" s="689"/>
      <c r="E330" s="689"/>
      <c r="F330" s="689"/>
      <c r="G330" s="689"/>
      <c r="H330" s="689"/>
      <c r="I330" s="689"/>
      <c r="J330" s="689"/>
      <c r="K330" s="70"/>
      <c r="L330" s="70"/>
      <c r="M330" s="70"/>
      <c r="N330" s="70"/>
      <c r="O330" s="70"/>
      <c r="P330" s="70"/>
      <c r="Q330" s="70"/>
      <c r="R330" s="70"/>
      <c r="S330" s="70"/>
      <c r="T330" s="18"/>
      <c r="U330" s="18"/>
      <c r="V330" s="18"/>
      <c r="W330" s="18"/>
      <c r="X330" s="18"/>
      <c r="Y330" s="18"/>
      <c r="Z330" s="18"/>
      <c r="AA330" s="18"/>
      <c r="AB330" s="18"/>
      <c r="AC330" s="18"/>
      <c r="AD330" s="18"/>
      <c r="AE330" s="18"/>
      <c r="AF330" s="18"/>
      <c r="AG330" s="18"/>
      <c r="AH330" s="18"/>
      <c r="AI330" s="18"/>
      <c r="AJ330" s="18"/>
      <c r="AK330" s="18"/>
      <c r="AL330" s="18"/>
      <c r="AM330" s="18"/>
      <c r="AN330" s="18"/>
    </row>
    <row r="331" spans="1:40" s="47" customFormat="1" ht="15.75" customHeight="1">
      <c r="A331" s="292" t="s">
        <v>269</v>
      </c>
      <c r="B331" s="293"/>
      <c r="C331" s="293"/>
      <c r="D331" s="293"/>
      <c r="E331" s="293"/>
      <c r="F331" s="293"/>
      <c r="G331" s="293"/>
      <c r="H331" s="293"/>
      <c r="I331" s="293"/>
      <c r="J331" s="293"/>
      <c r="K331" s="293"/>
      <c r="L331" s="294"/>
      <c r="M331" s="70"/>
      <c r="N331" s="70"/>
      <c r="O331" s="70"/>
      <c r="P331" s="70"/>
      <c r="Q331" s="70"/>
      <c r="R331" s="70"/>
      <c r="S331" s="70"/>
      <c r="T331" s="18"/>
      <c r="U331" s="18"/>
      <c r="V331" s="18"/>
      <c r="W331" s="18"/>
      <c r="X331" s="18"/>
      <c r="Y331" s="18"/>
      <c r="Z331" s="18"/>
      <c r="AA331" s="18"/>
      <c r="AB331" s="18"/>
      <c r="AC331" s="18"/>
      <c r="AD331" s="18"/>
      <c r="AE331" s="18"/>
      <c r="AF331" s="18"/>
      <c r="AG331" s="18"/>
      <c r="AH331" s="18"/>
      <c r="AI331" s="18"/>
      <c r="AJ331" s="18"/>
      <c r="AK331" s="18"/>
      <c r="AL331" s="18"/>
      <c r="AM331" s="18"/>
      <c r="AN331" s="18"/>
    </row>
    <row r="332" spans="1:40" s="47" customFormat="1" ht="15.75" customHeight="1" thickBot="1">
      <c r="A332" s="295" t="s">
        <v>270</v>
      </c>
      <c r="B332" s="296"/>
      <c r="C332" s="296"/>
      <c r="D332" s="296"/>
      <c r="E332" s="296"/>
      <c r="F332" s="296"/>
      <c r="G332" s="296"/>
      <c r="H332" s="296"/>
      <c r="I332" s="296"/>
      <c r="J332" s="296"/>
      <c r="K332" s="296"/>
      <c r="L332" s="297"/>
      <c r="M332" s="70"/>
      <c r="N332" s="70"/>
      <c r="O332" s="70"/>
      <c r="P332" s="70"/>
      <c r="Q332" s="70"/>
      <c r="R332" s="70"/>
      <c r="S332" s="70"/>
      <c r="T332" s="18"/>
      <c r="U332" s="18"/>
      <c r="V332" s="18"/>
      <c r="W332" s="18"/>
      <c r="X332" s="18"/>
      <c r="Y332" s="18"/>
      <c r="Z332" s="18"/>
      <c r="AA332" s="18"/>
      <c r="AB332" s="18"/>
      <c r="AC332" s="18"/>
      <c r="AD332" s="18"/>
      <c r="AE332" s="18"/>
      <c r="AF332" s="18"/>
      <c r="AG332" s="18"/>
      <c r="AH332" s="18"/>
      <c r="AI332" s="18"/>
      <c r="AJ332" s="18"/>
      <c r="AK332" s="18"/>
      <c r="AL332" s="18"/>
      <c r="AM332" s="18"/>
      <c r="AN332" s="18"/>
    </row>
    <row r="333" spans="1:19" ht="15">
      <c r="A333" s="291">
        <f>B38</f>
        <v>0</v>
      </c>
      <c r="B333" s="291"/>
      <c r="C333" s="291"/>
      <c r="D333" s="291"/>
      <c r="E333" s="291"/>
      <c r="F333" s="291"/>
      <c r="G333" s="291"/>
      <c r="H333" s="291"/>
      <c r="I333" s="291"/>
      <c r="J333" s="291"/>
      <c r="K333" s="291"/>
      <c r="L333" s="291"/>
      <c r="M333" s="56"/>
      <c r="N333" s="56"/>
      <c r="O333" s="677"/>
      <c r="P333" s="677"/>
      <c r="Q333" s="677"/>
      <c r="R333" s="677"/>
      <c r="S333" s="677"/>
    </row>
    <row r="334" spans="1:19" ht="27.75" customHeight="1" thickBot="1">
      <c r="A334" s="678" t="s">
        <v>271</v>
      </c>
      <c r="B334" s="679"/>
      <c r="C334" s="679"/>
      <c r="D334" s="679"/>
      <c r="E334" s="679"/>
      <c r="F334" s="679"/>
      <c r="G334" s="679"/>
      <c r="H334" s="679"/>
      <c r="I334" s="679"/>
      <c r="J334" s="679"/>
      <c r="K334" s="679"/>
      <c r="L334" s="680"/>
      <c r="M334" s="56"/>
      <c r="N334" s="56"/>
      <c r="O334" s="56"/>
      <c r="P334" s="56"/>
      <c r="Q334" s="56"/>
      <c r="R334" s="56"/>
      <c r="S334" s="56"/>
    </row>
    <row r="335" spans="1:19" ht="86.25" customHeight="1" thickBot="1">
      <c r="A335" s="528" t="s">
        <v>295</v>
      </c>
      <c r="B335" s="529"/>
      <c r="C335" s="529"/>
      <c r="D335" s="529"/>
      <c r="E335" s="529"/>
      <c r="F335" s="529"/>
      <c r="G335" s="529"/>
      <c r="H335" s="529"/>
      <c r="I335" s="529"/>
      <c r="J335" s="529"/>
      <c r="K335" s="529"/>
      <c r="L335" s="530"/>
      <c r="M335" s="56"/>
      <c r="N335" s="56"/>
      <c r="O335" s="56"/>
      <c r="P335" s="56"/>
      <c r="Q335" s="56"/>
      <c r="R335" s="56"/>
      <c r="S335" s="56"/>
    </row>
    <row r="336" spans="1:19" ht="31.5" customHeight="1" thickBot="1">
      <c r="A336" s="687" t="s">
        <v>272</v>
      </c>
      <c r="B336" s="687"/>
      <c r="C336" s="687"/>
      <c r="D336" s="687"/>
      <c r="E336" s="687"/>
      <c r="F336" s="687"/>
      <c r="G336" s="687"/>
      <c r="H336" s="687"/>
      <c r="I336" s="687"/>
      <c r="J336" s="687"/>
      <c r="K336" s="687"/>
      <c r="L336" s="687"/>
      <c r="M336" s="56"/>
      <c r="N336" s="56"/>
      <c r="O336" s="56"/>
      <c r="P336" s="56"/>
      <c r="Q336" s="56"/>
      <c r="R336" s="56"/>
      <c r="S336" s="56"/>
    </row>
    <row r="337" spans="1:19" ht="51.75" customHeight="1" thickBot="1">
      <c r="A337" s="681" t="s">
        <v>168</v>
      </c>
      <c r="B337" s="682"/>
      <c r="C337" s="682"/>
      <c r="D337" s="682"/>
      <c r="E337" s="682"/>
      <c r="F337" s="682"/>
      <c r="G337" s="682"/>
      <c r="H337" s="682"/>
      <c r="I337" s="682"/>
      <c r="J337" s="682"/>
      <c r="K337" s="682"/>
      <c r="L337" s="683"/>
      <c r="M337" s="56"/>
      <c r="N337" s="56"/>
      <c r="O337" s="56"/>
      <c r="P337" s="56"/>
      <c r="Q337" s="56"/>
      <c r="R337" s="56"/>
      <c r="S337" s="56"/>
    </row>
    <row r="338" spans="1:19" ht="51" customHeight="1">
      <c r="A338" s="684" t="s">
        <v>169</v>
      </c>
      <c r="B338" s="685"/>
      <c r="C338" s="685"/>
      <c r="D338" s="685"/>
      <c r="E338" s="685"/>
      <c r="F338" s="685"/>
      <c r="G338" s="685"/>
      <c r="H338" s="685"/>
      <c r="I338" s="685"/>
      <c r="J338" s="685"/>
      <c r="K338" s="685"/>
      <c r="L338" s="686"/>
      <c r="M338" s="56"/>
      <c r="N338" s="56"/>
      <c r="O338" s="56"/>
      <c r="P338" s="56"/>
      <c r="Q338" s="56"/>
      <c r="R338" s="56"/>
      <c r="S338" s="56"/>
    </row>
    <row r="339" spans="1:19" ht="15">
      <c r="A339" s="173" t="s">
        <v>170</v>
      </c>
      <c r="B339" s="174"/>
      <c r="C339" s="174"/>
      <c r="D339" s="174"/>
      <c r="E339" s="174"/>
      <c r="F339" s="174"/>
      <c r="G339" s="174"/>
      <c r="H339" s="174"/>
      <c r="I339" s="174"/>
      <c r="J339" s="174"/>
      <c r="K339" s="77"/>
      <c r="L339" s="78"/>
      <c r="M339" s="56"/>
      <c r="N339" s="56"/>
      <c r="O339" s="56"/>
      <c r="P339" s="56"/>
      <c r="Q339" s="56"/>
      <c r="R339" s="56"/>
      <c r="S339" s="56"/>
    </row>
    <row r="340" spans="1:19" ht="15.75" thickBot="1">
      <c r="A340" s="175"/>
      <c r="B340" s="176"/>
      <c r="C340" s="176"/>
      <c r="D340" s="176"/>
      <c r="E340" s="176"/>
      <c r="F340" s="176"/>
      <c r="G340" s="176"/>
      <c r="H340" s="165"/>
      <c r="I340" s="176"/>
      <c r="J340" s="177"/>
      <c r="K340" s="77"/>
      <c r="L340" s="78"/>
      <c r="M340" s="56"/>
      <c r="N340" s="56"/>
      <c r="O340" s="56"/>
      <c r="P340" s="56"/>
      <c r="Q340" s="56"/>
      <c r="R340" s="56"/>
      <c r="S340" s="56"/>
    </row>
    <row r="341" spans="1:19" ht="15.75" thickBot="1">
      <c r="A341" s="175"/>
      <c r="B341" s="178" t="s">
        <v>200</v>
      </c>
      <c r="C341" s="298"/>
      <c r="D341" s="299"/>
      <c r="E341" s="179" t="s">
        <v>171</v>
      </c>
      <c r="F341" s="104"/>
      <c r="G341" s="178" t="s">
        <v>171</v>
      </c>
      <c r="H341" s="583"/>
      <c r="I341" s="585"/>
      <c r="J341" s="165"/>
      <c r="K341" s="77"/>
      <c r="L341" s="78"/>
      <c r="M341" s="56"/>
      <c r="N341" s="56"/>
      <c r="O341" s="56"/>
      <c r="P341" s="56"/>
      <c r="Q341" s="56"/>
      <c r="R341" s="56"/>
      <c r="S341" s="56"/>
    </row>
    <row r="342" spans="1:19" ht="15.75" thickBot="1">
      <c r="A342" s="175"/>
      <c r="B342" s="176"/>
      <c r="C342" s="176"/>
      <c r="D342" s="176"/>
      <c r="E342" s="176"/>
      <c r="F342" s="176"/>
      <c r="G342" s="176"/>
      <c r="H342" s="176"/>
      <c r="I342" s="176"/>
      <c r="J342" s="176"/>
      <c r="K342" s="77"/>
      <c r="L342" s="78"/>
      <c r="M342" s="56"/>
      <c r="N342" s="56"/>
      <c r="O342" s="56"/>
      <c r="P342" s="56"/>
      <c r="Q342" s="56"/>
      <c r="R342" s="56"/>
      <c r="S342" s="56"/>
    </row>
    <row r="343" spans="1:19" ht="21" customHeight="1" thickBot="1">
      <c r="A343" s="175"/>
      <c r="B343" s="542"/>
      <c r="C343" s="542"/>
      <c r="D343" s="542"/>
      <c r="E343" s="542"/>
      <c r="F343" s="542"/>
      <c r="G343" s="542"/>
      <c r="H343" s="542"/>
      <c r="I343" s="176"/>
      <c r="J343" s="180"/>
      <c r="K343" s="77"/>
      <c r="L343" s="78"/>
      <c r="M343" s="56"/>
      <c r="N343" s="56"/>
      <c r="O343" s="56"/>
      <c r="P343" s="56"/>
      <c r="Q343" s="56"/>
      <c r="R343" s="56"/>
      <c r="S343" s="56"/>
    </row>
    <row r="344" spans="1:19" ht="15">
      <c r="A344" s="289" t="s">
        <v>172</v>
      </c>
      <c r="B344" s="290"/>
      <c r="C344" s="290"/>
      <c r="D344" s="290"/>
      <c r="E344" s="290"/>
      <c r="F344" s="290"/>
      <c r="G344" s="290"/>
      <c r="H344" s="290"/>
      <c r="I344" s="290"/>
      <c r="J344" s="290"/>
      <c r="K344" s="77"/>
      <c r="L344" s="78"/>
      <c r="M344" s="56"/>
      <c r="N344" s="56"/>
      <c r="O344" s="56"/>
      <c r="P344" s="56"/>
      <c r="Q344" s="56"/>
      <c r="R344" s="56"/>
      <c r="S344" s="56"/>
    </row>
    <row r="345" spans="1:19" ht="15.75" thickBot="1">
      <c r="A345" s="181"/>
      <c r="B345" s="182"/>
      <c r="C345" s="182"/>
      <c r="D345" s="182"/>
      <c r="E345" s="182"/>
      <c r="F345" s="182"/>
      <c r="G345" s="182"/>
      <c r="H345" s="182"/>
      <c r="I345" s="182"/>
      <c r="J345" s="182"/>
      <c r="K345" s="55"/>
      <c r="L345" s="79"/>
      <c r="M345" s="56"/>
      <c r="N345" s="56"/>
      <c r="O345" s="56"/>
      <c r="P345" s="56"/>
      <c r="Q345" s="56"/>
      <c r="R345" s="56"/>
      <c r="S345" s="56"/>
    </row>
    <row r="346" spans="1:19" ht="15">
      <c r="A346" s="183"/>
      <c r="B346" s="183"/>
      <c r="C346" s="183"/>
      <c r="D346" s="183"/>
      <c r="E346" s="183"/>
      <c r="F346" s="183"/>
      <c r="G346" s="183"/>
      <c r="H346" s="183"/>
      <c r="I346" s="183"/>
      <c r="J346" s="183"/>
      <c r="K346" s="56"/>
      <c r="L346" s="56"/>
      <c r="M346" s="56"/>
      <c r="N346" s="56"/>
      <c r="O346" s="56"/>
      <c r="P346" s="56"/>
      <c r="Q346" s="56"/>
      <c r="R346" s="56"/>
      <c r="S346" s="56"/>
    </row>
    <row r="347" spans="1:19" ht="15.75" thickBot="1">
      <c r="A347" s="142" t="s">
        <v>273</v>
      </c>
      <c r="B347" s="142"/>
      <c r="C347" s="142"/>
      <c r="D347" s="142"/>
      <c r="E347" s="142"/>
      <c r="F347" s="142"/>
      <c r="G347" s="142"/>
      <c r="H347" s="142"/>
      <c r="I347" s="142"/>
      <c r="J347" s="142"/>
      <c r="K347" s="56"/>
      <c r="L347" s="56"/>
      <c r="M347" s="56"/>
      <c r="N347" s="56"/>
      <c r="O347" s="56"/>
      <c r="P347" s="56"/>
      <c r="Q347" s="56"/>
      <c r="R347" s="56"/>
      <c r="S347" s="56"/>
    </row>
    <row r="348" spans="1:19" ht="15">
      <c r="A348" s="184"/>
      <c r="B348" s="185"/>
      <c r="C348" s="185"/>
      <c r="D348" s="185"/>
      <c r="E348" s="185"/>
      <c r="F348" s="185"/>
      <c r="G348" s="185"/>
      <c r="H348" s="185"/>
      <c r="I348" s="185"/>
      <c r="J348" s="185"/>
      <c r="K348" s="80"/>
      <c r="L348" s="81"/>
      <c r="M348" s="56"/>
      <c r="N348" s="56"/>
      <c r="O348" s="56"/>
      <c r="P348" s="56"/>
      <c r="Q348" s="56"/>
      <c r="R348" s="56"/>
      <c r="S348" s="56"/>
    </row>
    <row r="349" spans="1:19" ht="15">
      <c r="A349" s="186"/>
      <c r="B349" s="187"/>
      <c r="C349" s="187"/>
      <c r="D349" s="187"/>
      <c r="E349" s="187"/>
      <c r="F349" s="187"/>
      <c r="G349" s="187"/>
      <c r="H349" s="187"/>
      <c r="I349" s="187"/>
      <c r="J349" s="187"/>
      <c r="K349" s="77"/>
      <c r="L349" s="78"/>
      <c r="M349" s="56"/>
      <c r="N349" s="56"/>
      <c r="O349" s="56"/>
      <c r="P349" s="56"/>
      <c r="Q349" s="56"/>
      <c r="R349" s="56"/>
      <c r="S349" s="56"/>
    </row>
    <row r="350" spans="1:19" ht="15">
      <c r="A350" s="188"/>
      <c r="B350" s="189"/>
      <c r="C350" s="189"/>
      <c r="D350" s="189"/>
      <c r="E350" s="189" t="s">
        <v>173</v>
      </c>
      <c r="F350" s="189"/>
      <c r="G350" s="189"/>
      <c r="H350" s="189"/>
      <c r="I350" s="189"/>
      <c r="J350" s="189"/>
      <c r="K350" s="77"/>
      <c r="L350" s="78"/>
      <c r="M350" s="56"/>
      <c r="N350" s="56"/>
      <c r="O350" s="56"/>
      <c r="P350" s="56"/>
      <c r="Q350" s="56"/>
      <c r="R350" s="56"/>
      <c r="S350" s="56"/>
    </row>
    <row r="351" spans="1:19" ht="15.75" thickBot="1">
      <c r="A351" s="175"/>
      <c r="B351" s="176"/>
      <c r="C351" s="176"/>
      <c r="D351" s="176"/>
      <c r="E351" s="176"/>
      <c r="F351" s="176"/>
      <c r="G351" s="176"/>
      <c r="H351" s="176"/>
      <c r="I351" s="176"/>
      <c r="J351" s="176"/>
      <c r="K351" s="77"/>
      <c r="L351" s="78"/>
      <c r="M351" s="56"/>
      <c r="N351" s="56"/>
      <c r="O351" s="56"/>
      <c r="P351" s="56"/>
      <c r="Q351" s="56"/>
      <c r="R351" s="56"/>
      <c r="S351" s="56"/>
    </row>
    <row r="352" spans="1:19" ht="15.75" thickBot="1">
      <c r="A352" s="175"/>
      <c r="B352" s="178" t="s">
        <v>200</v>
      </c>
      <c r="C352" s="298"/>
      <c r="D352" s="299"/>
      <c r="E352" s="179" t="s">
        <v>171</v>
      </c>
      <c r="F352" s="67"/>
      <c r="G352" s="178" t="s">
        <v>171</v>
      </c>
      <c r="H352" s="67"/>
      <c r="I352" s="176"/>
      <c r="J352" s="190"/>
      <c r="K352" s="77"/>
      <c r="L352" s="78"/>
      <c r="M352" s="56"/>
      <c r="N352" s="56"/>
      <c r="O352" s="56"/>
      <c r="P352" s="56"/>
      <c r="Q352" s="56"/>
      <c r="R352" s="56"/>
      <c r="S352" s="56"/>
    </row>
    <row r="353" spans="1:19" ht="15">
      <c r="A353" s="175"/>
      <c r="B353" s="176"/>
      <c r="C353" s="176"/>
      <c r="D353" s="176"/>
      <c r="E353" s="176"/>
      <c r="F353" s="176"/>
      <c r="G353" s="176"/>
      <c r="H353" s="176"/>
      <c r="I353" s="176"/>
      <c r="J353" s="176"/>
      <c r="K353" s="77"/>
      <c r="L353" s="78"/>
      <c r="M353" s="56"/>
      <c r="N353" s="56"/>
      <c r="O353" s="56"/>
      <c r="P353" s="56"/>
      <c r="Q353" s="56"/>
      <c r="R353" s="56"/>
      <c r="S353" s="56"/>
    </row>
    <row r="354" spans="1:19" ht="15">
      <c r="A354" s="175"/>
      <c r="B354" s="176"/>
      <c r="C354" s="176"/>
      <c r="D354" s="176"/>
      <c r="E354" s="176"/>
      <c r="F354" s="176"/>
      <c r="G354" s="176"/>
      <c r="H354" s="176"/>
      <c r="I354" s="176"/>
      <c r="J354" s="176"/>
      <c r="K354" s="77"/>
      <c r="L354" s="78"/>
      <c r="M354" s="56"/>
      <c r="N354" s="56"/>
      <c r="O354" s="56"/>
      <c r="P354" s="56"/>
      <c r="Q354" s="56"/>
      <c r="R354" s="56"/>
      <c r="S354" s="56"/>
    </row>
    <row r="355" spans="1:19" ht="15">
      <c r="A355" s="175"/>
      <c r="B355" s="303"/>
      <c r="C355" s="303"/>
      <c r="D355" s="303"/>
      <c r="E355" s="303"/>
      <c r="F355" s="303"/>
      <c r="G355" s="303"/>
      <c r="H355" s="303"/>
      <c r="I355" s="178"/>
      <c r="J355" s="178"/>
      <c r="K355" s="77"/>
      <c r="L355" s="78"/>
      <c r="M355" s="56"/>
      <c r="N355" s="56"/>
      <c r="O355" s="56"/>
      <c r="P355" s="56"/>
      <c r="Q355" s="56"/>
      <c r="R355" s="56"/>
      <c r="S355" s="56"/>
    </row>
    <row r="356" spans="1:19" ht="15">
      <c r="A356" s="22"/>
      <c r="B356" s="304" t="s">
        <v>174</v>
      </c>
      <c r="C356" s="304"/>
      <c r="D356" s="304"/>
      <c r="E356" s="304"/>
      <c r="F356" s="304"/>
      <c r="G356" s="304"/>
      <c r="H356" s="304"/>
      <c r="I356" s="76"/>
      <c r="J356" s="76"/>
      <c r="K356" s="77"/>
      <c r="L356" s="78"/>
      <c r="M356" s="56"/>
      <c r="N356" s="56"/>
      <c r="O356" s="56"/>
      <c r="P356" s="56"/>
      <c r="Q356" s="56"/>
      <c r="R356" s="56"/>
      <c r="S356" s="56"/>
    </row>
    <row r="357" spans="1:19" ht="15.75" thickBot="1">
      <c r="A357" s="300"/>
      <c r="B357" s="301"/>
      <c r="C357" s="301"/>
      <c r="D357" s="301"/>
      <c r="E357" s="301"/>
      <c r="F357" s="301"/>
      <c r="G357" s="301"/>
      <c r="H357" s="301"/>
      <c r="I357" s="301"/>
      <c r="J357" s="301"/>
      <c r="K357" s="301"/>
      <c r="L357" s="302"/>
      <c r="M357" s="56"/>
      <c r="N357" s="56"/>
      <c r="O357" s="56"/>
      <c r="P357" s="56"/>
      <c r="Q357" s="56"/>
      <c r="R357" s="56"/>
      <c r="S357" s="56"/>
    </row>
    <row r="358" spans="1:12" ht="15">
      <c r="A358" s="288">
        <f>B38</f>
        <v>0</v>
      </c>
      <c r="B358" s="288"/>
      <c r="C358" s="288"/>
      <c r="D358" s="288"/>
      <c r="E358" s="288"/>
      <c r="F358" s="288"/>
      <c r="G358" s="288"/>
      <c r="H358" s="288"/>
      <c r="I358" s="288"/>
      <c r="J358" s="288"/>
      <c r="K358" s="288"/>
      <c r="L358" s="288"/>
    </row>
    <row r="359" ht="15"/>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hidden="1"/>
    <row r="449" ht="15" hidden="1"/>
    <row r="450" ht="15" hidden="1"/>
    <row r="451" ht="15" hidden="1"/>
    <row r="452" ht="15" hidden="1"/>
    <row r="453" ht="15" hidden="1"/>
    <row r="454" ht="15" hidden="1"/>
    <row r="455" ht="15" hidden="1"/>
    <row r="456" ht="15" hidden="1"/>
    <row r="457" ht="15" hidden="1"/>
    <row r="458" ht="15" hidden="1"/>
    <row r="459" ht="15" hidden="1"/>
    <row r="460" ht="15" hidden="1"/>
    <row r="461" ht="15" hidden="1"/>
    <row r="462" ht="15" hidden="1"/>
    <row r="463" ht="15" hidden="1"/>
    <row r="464" ht="15" hidden="1"/>
    <row r="465" ht="15" hidden="1"/>
    <row r="466" ht="15" hidden="1"/>
    <row r="467" ht="15" hidden="1"/>
    <row r="468" ht="15" hidden="1"/>
    <row r="469" ht="15" hidden="1"/>
    <row r="470" ht="15" hidden="1"/>
    <row r="471" ht="15" hidden="1">
      <c r="G471" s="23"/>
    </row>
    <row r="472" ht="15" hidden="1">
      <c r="G472" s="23"/>
    </row>
    <row r="473" ht="15" hidden="1"/>
    <row r="474" ht="15" hidden="1"/>
    <row r="475" ht="15" hidden="1"/>
    <row r="476" ht="15" hidden="1"/>
    <row r="477" ht="15" hidden="1"/>
    <row r="478" ht="15" hidden="1">
      <c r="A478" s="24">
        <v>0.05</v>
      </c>
    </row>
    <row r="479" ht="15" hidden="1">
      <c r="A479" s="25">
        <v>12</v>
      </c>
    </row>
    <row r="480" ht="15" hidden="1"/>
    <row r="481" ht="15" hidden="1"/>
    <row r="482" ht="15" hidden="1"/>
    <row r="483" ht="15" hidden="1"/>
    <row r="484" ht="15" hidden="1"/>
    <row r="485" ht="15" hidden="1"/>
    <row r="486" ht="15" hidden="1"/>
    <row r="487" ht="15" hidden="1"/>
    <row r="488" ht="15" hidden="1"/>
    <row r="489" ht="15" hidden="1"/>
    <row r="490" ht="15" hidden="1"/>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sheetData>
  <sheetProtection/>
  <mergeCells count="506">
    <mergeCell ref="H323:I325"/>
    <mergeCell ref="I283:K285"/>
    <mergeCell ref="I286:K288"/>
    <mergeCell ref="H301:I303"/>
    <mergeCell ref="H304:I306"/>
    <mergeCell ref="G317:J317"/>
    <mergeCell ref="H134:I134"/>
    <mergeCell ref="H135:I135"/>
    <mergeCell ref="H136:I136"/>
    <mergeCell ref="H137:I137"/>
    <mergeCell ref="H138:I138"/>
    <mergeCell ref="H128:I128"/>
    <mergeCell ref="H129:I129"/>
    <mergeCell ref="H130:I130"/>
    <mergeCell ref="H131:I131"/>
    <mergeCell ref="H132:I132"/>
    <mergeCell ref="H124:I124"/>
    <mergeCell ref="H125:I125"/>
    <mergeCell ref="H126:I126"/>
    <mergeCell ref="A89:L89"/>
    <mergeCell ref="A90:L90"/>
    <mergeCell ref="A92:L93"/>
    <mergeCell ref="C285:E285"/>
    <mergeCell ref="A330:J330"/>
    <mergeCell ref="A50:L50"/>
    <mergeCell ref="A57:L57"/>
    <mergeCell ref="A64:L64"/>
    <mergeCell ref="H86:I86"/>
    <mergeCell ref="H87:I87"/>
    <mergeCell ref="H133:I133"/>
    <mergeCell ref="I73:J73"/>
    <mergeCell ref="H122:I122"/>
    <mergeCell ref="O333:S333"/>
    <mergeCell ref="B343:H343"/>
    <mergeCell ref="A334:L334"/>
    <mergeCell ref="A335:L335"/>
    <mergeCell ref="A337:L337"/>
    <mergeCell ref="A338:L338"/>
    <mergeCell ref="C341:D341"/>
    <mergeCell ref="A336:L336"/>
    <mergeCell ref="H341:I341"/>
    <mergeCell ref="D167:G167"/>
    <mergeCell ref="D179:G179"/>
    <mergeCell ref="D180:G180"/>
    <mergeCell ref="D181:G181"/>
    <mergeCell ref="A278:L278"/>
    <mergeCell ref="A298:A313"/>
    <mergeCell ref="C306:F306"/>
    <mergeCell ref="C289:E289"/>
    <mergeCell ref="C280:E280"/>
    <mergeCell ref="C281:E281"/>
    <mergeCell ref="C323:F323"/>
    <mergeCell ref="A315:J315"/>
    <mergeCell ref="A294:J294"/>
    <mergeCell ref="A296:F297"/>
    <mergeCell ref="G296:J296"/>
    <mergeCell ref="A291:L291"/>
    <mergeCell ref="C307:F307"/>
    <mergeCell ref="A316:J316"/>
    <mergeCell ref="A317:F318"/>
    <mergeCell ref="H320:I322"/>
    <mergeCell ref="C290:E290"/>
    <mergeCell ref="C279:E279"/>
    <mergeCell ref="C319:F319"/>
    <mergeCell ref="C313:F313"/>
    <mergeCell ref="C300:F300"/>
    <mergeCell ref="C304:F304"/>
    <mergeCell ref="C305:F305"/>
    <mergeCell ref="C282:E282"/>
    <mergeCell ref="C283:E283"/>
    <mergeCell ref="C284:E284"/>
    <mergeCell ref="C287:E287"/>
    <mergeCell ref="C288:E288"/>
    <mergeCell ref="A314:L314"/>
    <mergeCell ref="C308:F308"/>
    <mergeCell ref="C309:F309"/>
    <mergeCell ref="C310:F310"/>
    <mergeCell ref="A292:L292"/>
    <mergeCell ref="C298:F298"/>
    <mergeCell ref="C301:F301"/>
    <mergeCell ref="C299:F299"/>
    <mergeCell ref="A275:L275"/>
    <mergeCell ref="J266:K266"/>
    <mergeCell ref="B268:B272"/>
    <mergeCell ref="F268:G268"/>
    <mergeCell ref="J268:K268"/>
    <mergeCell ref="F269:G269"/>
    <mergeCell ref="J269:K269"/>
    <mergeCell ref="F270:G270"/>
    <mergeCell ref="J270:K270"/>
    <mergeCell ref="J274:L274"/>
    <mergeCell ref="J272:K272"/>
    <mergeCell ref="B262:B266"/>
    <mergeCell ref="F262:G262"/>
    <mergeCell ref="J262:K262"/>
    <mergeCell ref="F263:G263"/>
    <mergeCell ref="J263:K263"/>
    <mergeCell ref="F264:G264"/>
    <mergeCell ref="J264:K264"/>
    <mergeCell ref="F265:G265"/>
    <mergeCell ref="J271:K271"/>
    <mergeCell ref="J265:K265"/>
    <mergeCell ref="F266:G266"/>
    <mergeCell ref="J259:K259"/>
    <mergeCell ref="F260:G260"/>
    <mergeCell ref="J260:K260"/>
    <mergeCell ref="H259:I259"/>
    <mergeCell ref="H260:I260"/>
    <mergeCell ref="H265:I265"/>
    <mergeCell ref="H266:I266"/>
    <mergeCell ref="F259:G259"/>
    <mergeCell ref="A257:L257"/>
    <mergeCell ref="A250:J250"/>
    <mergeCell ref="A251:L251"/>
    <mergeCell ref="A252:L252"/>
    <mergeCell ref="A253:L253"/>
    <mergeCell ref="A254:A255"/>
    <mergeCell ref="L209:L210"/>
    <mergeCell ref="J209:J210"/>
    <mergeCell ref="A241:A242"/>
    <mergeCell ref="A240:L240"/>
    <mergeCell ref="K241:K242"/>
    <mergeCell ref="J230:J231"/>
    <mergeCell ref="K230:K231"/>
    <mergeCell ref="L241:L242"/>
    <mergeCell ref="A239:L239"/>
    <mergeCell ref="J241:J242"/>
    <mergeCell ref="A96:L96"/>
    <mergeCell ref="A97:L97"/>
    <mergeCell ref="L199:L200"/>
    <mergeCell ref="B217:F217"/>
    <mergeCell ref="G219:G220"/>
    <mergeCell ref="H219:H220"/>
    <mergeCell ref="I219:I220"/>
    <mergeCell ref="A209:A210"/>
    <mergeCell ref="K209:K210"/>
    <mergeCell ref="A208:L208"/>
    <mergeCell ref="A86:G86"/>
    <mergeCell ref="A87:G87"/>
    <mergeCell ref="C80:E80"/>
    <mergeCell ref="A94:L94"/>
    <mergeCell ref="A193:L193"/>
    <mergeCell ref="A199:A200"/>
    <mergeCell ref="J199:J200"/>
    <mergeCell ref="K199:K200"/>
    <mergeCell ref="D166:G166"/>
    <mergeCell ref="A197:L197"/>
    <mergeCell ref="B69:D69"/>
    <mergeCell ref="E69:F69"/>
    <mergeCell ref="J69:L69"/>
    <mergeCell ref="A66:B66"/>
    <mergeCell ref="C66:H66"/>
    <mergeCell ref="K66:L66"/>
    <mergeCell ref="I66:J66"/>
    <mergeCell ref="I67:J67"/>
    <mergeCell ref="B60:E60"/>
    <mergeCell ref="K60:L60"/>
    <mergeCell ref="B61:F61"/>
    <mergeCell ref="H61:L61"/>
    <mergeCell ref="B62:D62"/>
    <mergeCell ref="E62:F62"/>
    <mergeCell ref="J62:L62"/>
    <mergeCell ref="I60:J60"/>
    <mergeCell ref="H62:I62"/>
    <mergeCell ref="B54:F54"/>
    <mergeCell ref="H54:L54"/>
    <mergeCell ref="B55:D55"/>
    <mergeCell ref="E55:F55"/>
    <mergeCell ref="J55:L55"/>
    <mergeCell ref="A59:B59"/>
    <mergeCell ref="C59:H59"/>
    <mergeCell ref="K59:L59"/>
    <mergeCell ref="I59:J59"/>
    <mergeCell ref="H55:I55"/>
    <mergeCell ref="C47:G47"/>
    <mergeCell ref="I47:L47"/>
    <mergeCell ref="A49:L49"/>
    <mergeCell ref="B53:E53"/>
    <mergeCell ref="K53:L53"/>
    <mergeCell ref="A52:B52"/>
    <mergeCell ref="C52:H52"/>
    <mergeCell ref="K52:L52"/>
    <mergeCell ref="I52:J52"/>
    <mergeCell ref="I53:J53"/>
    <mergeCell ref="C44:G44"/>
    <mergeCell ref="F45:G45"/>
    <mergeCell ref="B46:G46"/>
    <mergeCell ref="I44:L44"/>
    <mergeCell ref="I45:L45"/>
    <mergeCell ref="I46:L46"/>
    <mergeCell ref="A43:B43"/>
    <mergeCell ref="C43:E43"/>
    <mergeCell ref="G43:H43"/>
    <mergeCell ref="K43:L43"/>
    <mergeCell ref="I42:L42"/>
    <mergeCell ref="I43:J43"/>
    <mergeCell ref="M26:S28"/>
    <mergeCell ref="C30:L30"/>
    <mergeCell ref="M30:S274"/>
    <mergeCell ref="A32:L32"/>
    <mergeCell ref="A33:F33"/>
    <mergeCell ref="A34:L34"/>
    <mergeCell ref="D165:G165"/>
    <mergeCell ref="B39:L39"/>
    <mergeCell ref="B40:C40"/>
    <mergeCell ref="H40:L40"/>
    <mergeCell ref="A22:L22"/>
    <mergeCell ref="A23:L23"/>
    <mergeCell ref="A24:L24"/>
    <mergeCell ref="A25:L25"/>
    <mergeCell ref="A35:B35"/>
    <mergeCell ref="F35:L35"/>
    <mergeCell ref="H33:L33"/>
    <mergeCell ref="A31:L31"/>
    <mergeCell ref="A26:L29"/>
    <mergeCell ref="A16:L16"/>
    <mergeCell ref="A17:L17"/>
    <mergeCell ref="A18:L18"/>
    <mergeCell ref="A19:L19"/>
    <mergeCell ref="A20:L20"/>
    <mergeCell ref="A21:L21"/>
    <mergeCell ref="A10:L10"/>
    <mergeCell ref="A11:L11"/>
    <mergeCell ref="A12:L12"/>
    <mergeCell ref="A13:L13"/>
    <mergeCell ref="A14:L14"/>
    <mergeCell ref="A15:L15"/>
    <mergeCell ref="A1:L1"/>
    <mergeCell ref="A3:L3"/>
    <mergeCell ref="A4:L4"/>
    <mergeCell ref="A5:L5"/>
    <mergeCell ref="A6:L6"/>
    <mergeCell ref="A185:D185"/>
    <mergeCell ref="D160:G160"/>
    <mergeCell ref="A7:L7"/>
    <mergeCell ref="A8:L8"/>
    <mergeCell ref="A9:L9"/>
    <mergeCell ref="A36:B36"/>
    <mergeCell ref="A47:B47"/>
    <mergeCell ref="C36:L36"/>
    <mergeCell ref="A37:L37"/>
    <mergeCell ref="B38:H38"/>
    <mergeCell ref="K38:L38"/>
    <mergeCell ref="B41:L41"/>
    <mergeCell ref="I38:J38"/>
    <mergeCell ref="B42:D42"/>
    <mergeCell ref="E42:F42"/>
    <mergeCell ref="A81:F81"/>
    <mergeCell ref="K81:L81"/>
    <mergeCell ref="A84:L84"/>
    <mergeCell ref="A82:L82"/>
    <mergeCell ref="A83:L83"/>
    <mergeCell ref="B76:D76"/>
    <mergeCell ref="B67:E67"/>
    <mergeCell ref="K67:L67"/>
    <mergeCell ref="A71:L71"/>
    <mergeCell ref="A73:B73"/>
    <mergeCell ref="C73:H73"/>
    <mergeCell ref="B74:E74"/>
    <mergeCell ref="K74:L74"/>
    <mergeCell ref="K73:L73"/>
    <mergeCell ref="B68:F68"/>
    <mergeCell ref="H68:L68"/>
    <mergeCell ref="B75:F75"/>
    <mergeCell ref="A98:L98"/>
    <mergeCell ref="A99:L99"/>
    <mergeCell ref="A100:L100"/>
    <mergeCell ref="A48:L48"/>
    <mergeCell ref="A78:L78"/>
    <mergeCell ref="A95:L95"/>
    <mergeCell ref="H75:L75"/>
    <mergeCell ref="H69:I69"/>
    <mergeCell ref="E76:F76"/>
    <mergeCell ref="J76:L76"/>
    <mergeCell ref="A101:L101"/>
    <mergeCell ref="A102:L102"/>
    <mergeCell ref="A103:L103"/>
    <mergeCell ref="A104:L104"/>
    <mergeCell ref="A105:L105"/>
    <mergeCell ref="H76:I76"/>
    <mergeCell ref="A80:B80"/>
    <mergeCell ref="F80:H80"/>
    <mergeCell ref="J80:L80"/>
    <mergeCell ref="A106:L106"/>
    <mergeCell ref="E125:G125"/>
    <mergeCell ref="H127:I127"/>
    <mergeCell ref="A107:L107"/>
    <mergeCell ref="A108:L108"/>
    <mergeCell ref="A109:L109"/>
    <mergeCell ref="A110:L110"/>
    <mergeCell ref="A111:L111"/>
    <mergeCell ref="A112:L112"/>
    <mergeCell ref="H123:I123"/>
    <mergeCell ref="E136:G136"/>
    <mergeCell ref="E137:G137"/>
    <mergeCell ref="A194:L194"/>
    <mergeCell ref="A116:L116"/>
    <mergeCell ref="A117:L117"/>
    <mergeCell ref="A118:L118"/>
    <mergeCell ref="J120:K120"/>
    <mergeCell ref="D154:G154"/>
    <mergeCell ref="C120:G121"/>
    <mergeCell ref="H120:I121"/>
    <mergeCell ref="E131:G131"/>
    <mergeCell ref="E132:G132"/>
    <mergeCell ref="E126:G126"/>
    <mergeCell ref="E127:G127"/>
    <mergeCell ref="E128:G128"/>
    <mergeCell ref="A113:L113"/>
    <mergeCell ref="A114:L114"/>
    <mergeCell ref="A115:L115"/>
    <mergeCell ref="K122:K144"/>
    <mergeCell ref="E135:G135"/>
    <mergeCell ref="D155:G155"/>
    <mergeCell ref="E122:G122"/>
    <mergeCell ref="J122:J144"/>
    <mergeCell ref="E133:G133"/>
    <mergeCell ref="E134:G134"/>
    <mergeCell ref="E123:G123"/>
    <mergeCell ref="E124:G124"/>
    <mergeCell ref="E138:G138"/>
    <mergeCell ref="E139:G139"/>
    <mergeCell ref="E129:G129"/>
    <mergeCell ref="E141:G141"/>
    <mergeCell ref="E142:G142"/>
    <mergeCell ref="E143:G143"/>
    <mergeCell ref="E144:G144"/>
    <mergeCell ref="A145:L145"/>
    <mergeCell ref="A146:L146"/>
    <mergeCell ref="H142:I142"/>
    <mergeCell ref="H143:I143"/>
    <mergeCell ref="D122:D144"/>
    <mergeCell ref="E130:G130"/>
    <mergeCell ref="A147:L147"/>
    <mergeCell ref="A149:L149"/>
    <mergeCell ref="A150:B168"/>
    <mergeCell ref="C150:G151"/>
    <mergeCell ref="J150:K150"/>
    <mergeCell ref="L150:L167"/>
    <mergeCell ref="H150:I151"/>
    <mergeCell ref="K152:K167"/>
    <mergeCell ref="D153:G153"/>
    <mergeCell ref="A148:L148"/>
    <mergeCell ref="J152:J167"/>
    <mergeCell ref="D152:G152"/>
    <mergeCell ref="D161:G161"/>
    <mergeCell ref="D162:G162"/>
    <mergeCell ref="D163:G163"/>
    <mergeCell ref="D164:G164"/>
    <mergeCell ref="D156:G156"/>
    <mergeCell ref="D157:G157"/>
    <mergeCell ref="D158:G158"/>
    <mergeCell ref="D159:G159"/>
    <mergeCell ref="D175:G175"/>
    <mergeCell ref="H172:I182"/>
    <mergeCell ref="D176:G176"/>
    <mergeCell ref="D177:G177"/>
    <mergeCell ref="D178:G178"/>
    <mergeCell ref="C168:L168"/>
    <mergeCell ref="A169:L169"/>
    <mergeCell ref="K186:L186"/>
    <mergeCell ref="C187:D187"/>
    <mergeCell ref="E187:F187"/>
    <mergeCell ref="H187:J187"/>
    <mergeCell ref="K187:L187"/>
    <mergeCell ref="C170:G171"/>
    <mergeCell ref="D172:G172"/>
    <mergeCell ref="D173:G173"/>
    <mergeCell ref="D174:G174"/>
    <mergeCell ref="J170:K170"/>
    <mergeCell ref="E189:F189"/>
    <mergeCell ref="H189:J189"/>
    <mergeCell ref="C186:D186"/>
    <mergeCell ref="E186:F186"/>
    <mergeCell ref="H186:J186"/>
    <mergeCell ref="C188:D188"/>
    <mergeCell ref="E188:F188"/>
    <mergeCell ref="H188:J188"/>
    <mergeCell ref="E140:G140"/>
    <mergeCell ref="H144:I144"/>
    <mergeCell ref="H140:I140"/>
    <mergeCell ref="H141:I141"/>
    <mergeCell ref="A256:L256"/>
    <mergeCell ref="A276:L276"/>
    <mergeCell ref="L230:L231"/>
    <mergeCell ref="B199:F200"/>
    <mergeCell ref="B201:F201"/>
    <mergeCell ref="C189:D189"/>
    <mergeCell ref="H139:I139"/>
    <mergeCell ref="B216:F216"/>
    <mergeCell ref="A219:A220"/>
    <mergeCell ref="J219:J220"/>
    <mergeCell ref="K219:K220"/>
    <mergeCell ref="B219:F220"/>
    <mergeCell ref="A195:L195"/>
    <mergeCell ref="A191:L191"/>
    <mergeCell ref="E185:I185"/>
    <mergeCell ref="A198:L198"/>
    <mergeCell ref="K188:L188"/>
    <mergeCell ref="C259:D260"/>
    <mergeCell ref="C262:D266"/>
    <mergeCell ref="B259:B260"/>
    <mergeCell ref="H152:I167"/>
    <mergeCell ref="H170:I171"/>
    <mergeCell ref="J172:J182"/>
    <mergeCell ref="D182:G182"/>
    <mergeCell ref="A183:L183"/>
    <mergeCell ref="A170:B182"/>
    <mergeCell ref="K189:L189"/>
    <mergeCell ref="A218:L218"/>
    <mergeCell ref="A229:L229"/>
    <mergeCell ref="A230:A231"/>
    <mergeCell ref="B212:F212"/>
    <mergeCell ref="B213:F213"/>
    <mergeCell ref="B214:F214"/>
    <mergeCell ref="B215:F215"/>
    <mergeCell ref="L219:L220"/>
    <mergeCell ref="B221:F221"/>
    <mergeCell ref="F272:G272"/>
    <mergeCell ref="H269:I269"/>
    <mergeCell ref="H270:I270"/>
    <mergeCell ref="F271:G271"/>
    <mergeCell ref="H268:I268"/>
    <mergeCell ref="H271:I271"/>
    <mergeCell ref="H272:I272"/>
    <mergeCell ref="D277:E277"/>
    <mergeCell ref="I297:J297"/>
    <mergeCell ref="I318:J318"/>
    <mergeCell ref="C302:F302"/>
    <mergeCell ref="C303:F303"/>
    <mergeCell ref="C311:F311"/>
    <mergeCell ref="C312:F312"/>
    <mergeCell ref="H279:I279"/>
    <mergeCell ref="A293:L293"/>
    <mergeCell ref="C286:E286"/>
    <mergeCell ref="B356:H356"/>
    <mergeCell ref="C320:F320"/>
    <mergeCell ref="C321:F321"/>
    <mergeCell ref="C328:F328"/>
    <mergeCell ref="A319:A329"/>
    <mergeCell ref="C329:F329"/>
    <mergeCell ref="C325:F325"/>
    <mergeCell ref="C326:F326"/>
    <mergeCell ref="C327:F327"/>
    <mergeCell ref="C324:F324"/>
    <mergeCell ref="C322:F322"/>
    <mergeCell ref="B204:F204"/>
    <mergeCell ref="A358:L358"/>
    <mergeCell ref="A344:J344"/>
    <mergeCell ref="A333:L333"/>
    <mergeCell ref="A331:L331"/>
    <mergeCell ref="A332:L332"/>
    <mergeCell ref="C352:D352"/>
    <mergeCell ref="A357:L357"/>
    <mergeCell ref="B355:H355"/>
    <mergeCell ref="K172:K182"/>
    <mergeCell ref="I255:J255"/>
    <mergeCell ref="I254:J254"/>
    <mergeCell ref="A273:L273"/>
    <mergeCell ref="H264:I264"/>
    <mergeCell ref="C254:D254"/>
    <mergeCell ref="C255:D255"/>
    <mergeCell ref="C268:D272"/>
    <mergeCell ref="H262:I262"/>
    <mergeCell ref="H263:I263"/>
    <mergeCell ref="B205:F205"/>
    <mergeCell ref="B206:F206"/>
    <mergeCell ref="G199:G200"/>
    <mergeCell ref="H199:H200"/>
    <mergeCell ref="I199:I200"/>
    <mergeCell ref="B202:F202"/>
    <mergeCell ref="B203:F203"/>
    <mergeCell ref="B207:F207"/>
    <mergeCell ref="B209:F210"/>
    <mergeCell ref="G209:G210"/>
    <mergeCell ref="H209:H210"/>
    <mergeCell ref="I209:I210"/>
    <mergeCell ref="B211:F211"/>
    <mergeCell ref="B222:F222"/>
    <mergeCell ref="B223:F223"/>
    <mergeCell ref="B224:F224"/>
    <mergeCell ref="B225:F225"/>
    <mergeCell ref="B226:F226"/>
    <mergeCell ref="B227:F227"/>
    <mergeCell ref="B230:F231"/>
    <mergeCell ref="G230:G231"/>
    <mergeCell ref="H230:H231"/>
    <mergeCell ref="I230:I231"/>
    <mergeCell ref="B232:F232"/>
    <mergeCell ref="B233:F233"/>
    <mergeCell ref="I241:I242"/>
    <mergeCell ref="B243:F243"/>
    <mergeCell ref="B244:F244"/>
    <mergeCell ref="B245:F245"/>
    <mergeCell ref="B234:F234"/>
    <mergeCell ref="B235:F235"/>
    <mergeCell ref="B236:F236"/>
    <mergeCell ref="B237:F237"/>
    <mergeCell ref="B238:F238"/>
    <mergeCell ref="B241:F242"/>
    <mergeCell ref="B246:F246"/>
    <mergeCell ref="B247:F247"/>
    <mergeCell ref="B248:F248"/>
    <mergeCell ref="B249:F249"/>
    <mergeCell ref="G241:G242"/>
    <mergeCell ref="H241:H242"/>
  </mergeCells>
  <printOptions horizontalCentered="1" verticalCentered="1"/>
  <pageMargins left="0.11811023622047245" right="0.11811023622047245" top="0.1968503937007874" bottom="0.1968503937007874" header="0.31496062992125984" footer="0.31496062992125984"/>
  <pageSetup horizontalDpi="600" verticalDpi="600" orientation="landscape" paperSize="9" scale="80" r:id="rId1"/>
  <headerFooter>
    <oddFooter>&amp;R&amp;P</oddFooter>
  </headerFooter>
  <rowBreaks count="12" manualBreakCount="12">
    <brk id="25" max="11" man="1"/>
    <brk id="48" max="11" man="1"/>
    <brk id="78" max="11" man="1"/>
    <brk id="95" max="11" man="1"/>
    <brk id="115" max="11" man="1"/>
    <brk id="148" max="11" man="1"/>
    <brk id="183" max="11" man="1"/>
    <brk id="197" max="11" man="1"/>
    <brk id="239" max="11" man="1"/>
    <brk id="276" max="11" man="1"/>
    <brk id="293" max="11" man="1"/>
    <brk id="33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235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hp</cp:lastModifiedBy>
  <cp:lastPrinted>2019-05-18T17:47:47Z</cp:lastPrinted>
  <dcterms:created xsi:type="dcterms:W3CDTF">2017-07-02T15:36:45Z</dcterms:created>
  <dcterms:modified xsi:type="dcterms:W3CDTF">2019-12-30T13:26:10Z</dcterms:modified>
  <cp:category/>
  <cp:version/>
  <cp:contentType/>
  <cp:contentStatus/>
  <cp:revision>45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